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customXml/itemProps10.xml" ContentType="application/vnd.openxmlformats-officedocument.customXmlProperties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Override PartName="/customXml/itemProps13.xml" ContentType="application/vnd.openxmlformats-officedocument.customXmlProperties+xml"/>
  <Override PartName="/customXml/itemProps14.xml" ContentType="application/vnd.openxmlformats-officedocument.customXmlProperties+xml"/>
  <Override PartName="/customXml/itemProps15.xml" ContentType="application/vnd.openxmlformats-officedocument.customXmlProperties+xml"/>
  <Override PartName="/customXml/itemProps16.xml" ContentType="application/vnd.openxmlformats-officedocument.customXmlProperties+xml"/>
  <Override PartName="/customXml/itemProps17.xml" ContentType="application/vnd.openxmlformats-officedocument.customXmlProperties+xml"/>
  <Override PartName="/customXml/itemProps18.xml" ContentType="application/vnd.openxmlformats-officedocument.customXmlProperties+xml"/>
  <Override PartName="/customXml/itemProps19.xml" ContentType="application/vnd.openxmlformats-officedocument.customXmlProperties+xml"/>
  <Override PartName="/customXml/itemProps20.xml" ContentType="application/vnd.openxmlformats-officedocument.customXmlProperties+xml"/>
  <Override PartName="/customXml/itemProps21.xml" ContentType="application/vnd.openxmlformats-officedocument.customXmlProperties+xml"/>
  <Override PartName="/customXml/itemProps22.xml" ContentType="application/vnd.openxmlformats-officedocument.customXmlProperties+xml"/>
  <Override PartName="/customXml/itemProps23.xml" ContentType="application/vnd.openxmlformats-officedocument.customXmlProperties+xml"/>
  <Override PartName="/customXml/itemProps24.xml" ContentType="application/vnd.openxmlformats-officedocument.customXmlProperties+xml"/>
  <Override PartName="/customXml/itemProps25.xml" ContentType="application/vnd.openxmlformats-officedocument.customXmlProperties+xml"/>
  <Override PartName="/customXml/itemProps26.xml" ContentType="application/vnd.openxmlformats-officedocument.customXmlProperties+xml"/>
  <Override PartName="/customXml/itemProps27.xml" ContentType="application/vnd.openxmlformats-officedocument.customXmlProperties+xml"/>
  <Override PartName="/customXml/itemProps28.xml" ContentType="application/vnd.openxmlformats-officedocument.customXmlProperties+xml"/>
  <Override PartName="/customXml/itemProps29.xml" ContentType="application/vnd.openxmlformats-officedocument.customXmlProperties+xml"/>
  <Override PartName="/customXml/itemProps30.xml" ContentType="application/vnd.openxmlformats-officedocument.customXmlProperties+xml"/>
  <Override PartName="/customXml/itemProps31.xml" ContentType="application/vnd.openxmlformats-officedocument.customXmlProperties+xml"/>
  <Override PartName="/customXml/itemProps32.xml" ContentType="application/vnd.openxmlformats-officedocument.customXmlProperties+xml"/>
  <Override PartName="/customXml/itemProps33.xml" ContentType="application/vnd.openxmlformats-officedocument.customXmlProperties+xml"/>
  <Override PartName="/customXml/itemProps34.xml" ContentType="application/vnd.openxmlformats-officedocument.customXmlProperties+xml"/>
  <Override PartName="/customXml/itemProps35.xml" ContentType="application/vnd.openxmlformats-officedocument.customXmlProperties+xml"/>
  <Override PartName="/customXml/itemProps36.xml" ContentType="application/vnd.openxmlformats-officedocument.customXmlProperties+xml"/>
  <Override PartName="/customXml/itemProps37.xml" ContentType="application/vnd.openxmlformats-officedocument.customXmlProperties+xml"/>
  <Override PartName="/customXml/itemProps38.xml" ContentType="application/vnd.openxmlformats-officedocument.customXmlProperties+xml"/>
  <Override PartName="/customXml/itemProps39.xml" ContentType="application/vnd.openxmlformats-officedocument.customXmlProperties+xml"/>
  <Override PartName="/customXml/itemProps40.xml" ContentType="application/vnd.openxmlformats-officedocument.customXmlProperties+xml"/>
  <Override PartName="/customXml/itemProps41.xml" ContentType="application/vnd.openxmlformats-officedocument.customXmlProperties+xml"/>
  <Override PartName="/customXml/itemProps42.xml" ContentType="application/vnd.openxmlformats-officedocument.customXmlProperties+xml"/>
  <Override PartName="/customXml/itemProps4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countingaddons.sharepoint.com/sites/AccountingAddons/Shared Documents/Development/OdataLink/MYOB Templates/Excel/Cash Flow Reports for MYOB/"/>
    </mc:Choice>
  </mc:AlternateContent>
  <xr:revisionPtr revIDLastSave="376" documentId="8_{BFCA0B89-9F45-4D9A-ACC8-E826E3A7FFDE}" xr6:coauthVersionLast="47" xr6:coauthVersionMax="47" xr10:uidLastSave="{F57C6668-4ABD-49E7-9A93-F963C5B09E6B}"/>
  <bookViews>
    <workbookView xWindow="7935" yWindow="2160" windowWidth="28980" windowHeight="16320" tabRatio="887" activeTab="2" xr2:uid="{1B2D2AA2-6B55-4A79-8A01-9D2EAFBE016F}"/>
  </bookViews>
  <sheets>
    <sheet name="Inputs" sheetId="8" r:id="rId1"/>
    <sheet name="_Inputs" sheetId="11" state="hidden" r:id="rId2"/>
    <sheet name="Monthly Cash Flow Statement" sheetId="21" r:id="rId3"/>
  </sheets>
  <calcPr calcId="191029"/>
  <pivotCaches>
    <pivotCache cacheId="28" r:id="rId4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Accounts_a1222871-9ea8-4735-9a9d-4e29281991c7" name="Accounts" connection="Query - Accounts"/>
          <x15:modelTable id="AccountsTotals_466557bf-f405-4b84-8d40-a6f609b33e69" name="AccountsTotals" connection="Query - AccountsTotals"/>
          <x15:modelTable id="AccountsTotalsClassifications_7ad9ea34-419f-4ce0-889b-c016123b9a27" name="AccountsTotalsClassifications" connection="Query - AccountsTotalsClassifications"/>
          <x15:modelTable id="AccountsClassifications_9cfd58c7-65fc-4c5e-a49f-535d932cbf15" name="AccountsClassifications" connection="Query - AccountsClassifications"/>
          <x15:modelTable id="DataFiles_a507b77b-3756-4336-b086-68b73a837ce9" name="DataFiles" connection="Query - DataFiles"/>
          <x15:modelTable id="DatesByMonth_202792c4-f9dc-4f2a-a88c-ef786da1e498" name="DatesByMonth" connection="Query - DatesByMonth"/>
          <x15:modelTable id="ProfitAndLoss_fe4c2cc6-dcd9-42c6-8c17-1f386649f7d3" name="ProfitAndLoss" connection="Query - ProfitAndLoss"/>
          <x15:modelTable id="Settings_321e5572-1eb1-40b6-83ba-b0c1e1fb53dc" name="Settings" connection="Query - Settings"/>
          <x15:modelTable id="BalanceSheet_65acd209-c58f-49b0-94d3-6b63adebeb15" name="BalanceSheet" connection="Query - BalanceSheet"/>
          <x15:modelTable id="CashFlowTotals_5e862506-246c-4cb4-9ab8-32cc47a88e68" name="CashFlowTotals" connection="Query - CashFlowTotals"/>
          <x15:modelTable id="CashFlowTotalsTypes_f0463ebf-0e00-4d7c-aabe-3690fb4c58f0" name="CashFlowTotalsTypes" connection="Query - CashFlowTotalsTypes"/>
          <x15:modelTable id="AccountsTypes_121c8c86-cfe9-4eab-98f6-e13e6ac3f95a" name="AccountsTypes" connection="Query - AccountsTypes"/>
          <x15:modelTable id="_Measures" name="_Measures" connection="Connection"/>
        </x15:modelTables>
        <x15:modelRelationships>
          <x15:modelRelationship fromTable="Accounts" fromColumn="AccountClassification" toTable="AccountsClassifications" toColumn="AccountClassification"/>
          <x15:modelRelationship fromTable="Accounts" fromColumn="AccountType" toTable="AccountsTypes" toColumn="AccountType"/>
          <x15:modelRelationship fromTable="ProfitAndLoss" fromColumn="Date" toTable="DatesByMonth" toColumn="Date"/>
          <x15:modelRelationship fromTable="ProfitAndLoss" fromColumn="DataFileID" toTable="DataFiles" toColumn="DataFileID"/>
          <x15:modelRelationship fromTable="ProfitAndLoss" fromColumn="AccountUID" toTable="Accounts" toColumn="AccountUID"/>
          <x15:modelRelationship fromTable="AccountsTotalsClassifications" fromColumn="AccountClassification" toTable="AccountsClassifications" toColumn="AccountClassification"/>
          <x15:modelRelationship fromTable="AccountsTotalsClassifications" fromColumn="AccountTotal" toTable="AccountsTotals" toColumn="AccountTotal"/>
          <x15:modelRelationship fromTable="BalanceSheet" fromColumn="AccountUID" toTable="Accounts" toColumn="AccountUID"/>
          <x15:modelRelationship fromTable="BalanceSheet" fromColumn="DataFileID" toTable="DataFiles" toColumn="DataFileID"/>
          <x15:modelRelationship fromTable="BalanceSheet" fromColumn="Date" toTable="DatesByMonth" toColumn="Date"/>
          <x15:modelRelationship fromTable="CashFlowTotalsTypes" fromColumn="CashFlowTotal" toTable="CashFlowTotals" toColumn="CashFlowTotal"/>
          <x15:modelRelationship fromTable="CashFlowTotalsTypes" fromColumn="AccountType" toTable="AccountsTypes" toColumn="AccountType"/>
        </x15:modelRelationship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11" l="1"/>
  <c r="A2" i="1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4976240-B361-49C3-886A-FFCE9973A089}" name="Connection" type="104" refreshedVersion="0" background="1">
    <extLst>
      <ext xmlns:x15="http://schemas.microsoft.com/office/spreadsheetml/2010/11/main" uri="{DE250136-89BD-433C-8126-D09CA5730AF9}">
        <x15:connection id="_Measures"/>
      </ext>
    </extLst>
  </connection>
  <connection id="2" xr16:uid="{F359CD04-F70A-47B7-A373-9B1411E95539}" keepAlive="1" name="Query - _Inputs" description="Connection to the '_Inputs' query in the workbook." type="5" refreshedVersion="0" background="1">
    <dbPr connection="Provider=Microsoft.Mashup.OleDb.1;Data Source=$Workbook$;Location=_Inputs;Extended Properties=&quot;&quot;" command="SELECT * FROM [_Inputs]"/>
  </connection>
  <connection id="3" xr16:uid="{636C0FBA-3F5C-4870-8E22-D7EFDC219568}" name="Query - Accounts" description="Connection to the 'Accounts' query in the workbook." type="100" refreshedVersion="8" minRefreshableVersion="5">
    <extLst>
      <ext xmlns:x15="http://schemas.microsoft.com/office/spreadsheetml/2010/11/main" uri="{DE250136-89BD-433C-8126-D09CA5730AF9}">
        <x15:connection id="5b910152-cacd-42b8-8906-473be478d5a2">
          <x15:oledbPr connection="Provider=Microsoft.Mashup.OleDb.1;Data Source=$Workbook$;Location=Accounts;Extended Properties=&quot;&quot;">
            <x15:dbTables>
              <x15:dbTable name="Accounts"/>
            </x15:dbTables>
          </x15:oledbPr>
        </x15:connection>
      </ext>
    </extLst>
  </connection>
  <connection id="4" xr16:uid="{2843F89A-7B9D-4A80-A62B-5FC3A455528E}" name="Query - AccountsClassifications" description="Connection to the 'AccountsClassifications' query in the workbook." type="100" refreshedVersion="8" minRefreshableVersion="5">
    <extLst>
      <ext xmlns:x15="http://schemas.microsoft.com/office/spreadsheetml/2010/11/main" uri="{DE250136-89BD-433C-8126-D09CA5730AF9}">
        <x15:connection id="b570e100-2a39-4a07-bd09-e33f36c7fcbc">
          <x15:oledbPr connection="Provider=Microsoft.Mashup.OleDb.1;Data Source=$Workbook$;Location=AccountsClassifications;Extended Properties=&quot;&quot;">
            <x15:dbTables>
              <x15:dbTable name="AccountsClassifications"/>
            </x15:dbTables>
          </x15:oledbPr>
        </x15:connection>
      </ext>
    </extLst>
  </connection>
  <connection id="5" xr16:uid="{0D4F9E6E-8AED-45FD-BBC1-2523203E85E3}" name="Query - AccountsTotals" description="Connection to the 'AccountsTotals' query in the workbook." type="100" refreshedVersion="8" minRefreshableVersion="5">
    <extLst>
      <ext xmlns:x15="http://schemas.microsoft.com/office/spreadsheetml/2010/11/main" uri="{DE250136-89BD-433C-8126-D09CA5730AF9}">
        <x15:connection id="8181a308-df25-4bb8-b618-db9973a32a73">
          <x15:oledbPr connection="Provider=Microsoft.Mashup.OleDb.1;Data Source=$Workbook$;Location=AccountsTotals;Extended Properties=&quot;&quot;">
            <x15:dbTables>
              <x15:dbTable name="AccountsTotals"/>
            </x15:dbTables>
          </x15:oledbPr>
        </x15:connection>
      </ext>
    </extLst>
  </connection>
  <connection id="6" xr16:uid="{2412365A-8213-45F3-BF66-26A261C370CD}" name="Query - AccountsTotalsClassifications" description="Connection to the 'AccountsTotalsClassifications' query in the workbook." type="100" refreshedVersion="8" minRefreshableVersion="5">
    <extLst>
      <ext xmlns:x15="http://schemas.microsoft.com/office/spreadsheetml/2010/11/main" uri="{DE250136-89BD-433C-8126-D09CA5730AF9}">
        <x15:connection id="159d97e0-5a85-42fa-a897-09f270485809">
          <x15:oledbPr connection="Provider=Microsoft.Mashup.OleDb.1;Data Source=$Workbook$;Location=AccountsTotalsClassifications;Extended Properties=&quot;&quot;">
            <x15:dbTables>
              <x15:dbTable name="AccountsTotalsClassifications"/>
            </x15:dbTables>
          </x15:oledbPr>
        </x15:connection>
      </ext>
    </extLst>
  </connection>
  <connection id="7" xr16:uid="{0DFD12D7-57C2-4DCC-8CA1-9393B57C9D84}" name="Query - AccountsTypes" description="Connection to the 'AccountsTypes' query in the workbook." type="100" refreshedVersion="8" minRefreshableVersion="5">
    <extLst>
      <ext xmlns:x15="http://schemas.microsoft.com/office/spreadsheetml/2010/11/main" uri="{DE250136-89BD-433C-8126-D09CA5730AF9}">
        <x15:connection id="a31ac281-9579-4993-bd93-ba86cb977978">
          <x15:oledbPr connection="Provider=Microsoft.Mashup.OleDb.1;Data Source=$Workbook$;Location=AccountsTypes;Extended Properties=&quot;&quot;">
            <x15:dbTables>
              <x15:dbTable name="AccountsTypes"/>
            </x15:dbTables>
          </x15:oledbPr>
        </x15:connection>
      </ext>
    </extLst>
  </connection>
  <connection id="8" xr16:uid="{FBFAE5DB-29E4-481E-BDF9-3AF4E8C30997}" name="Query - BalanceSheet" description="Connection to the 'BalanceSheet' query in the workbook." type="100" refreshedVersion="8" minRefreshableVersion="5">
    <extLst>
      <ext xmlns:x15="http://schemas.microsoft.com/office/spreadsheetml/2010/11/main" uri="{DE250136-89BD-433C-8126-D09CA5730AF9}">
        <x15:connection id="3c53dea2-8cbc-4c87-99dd-9a77ee48a609">
          <x15:oledbPr connection="Provider=Microsoft.Mashup.OleDb.1;Data Source=$Workbook$;Location=BalanceSheet;Extended Properties=&quot;&quot;">
            <x15:dbTables>
              <x15:dbTable name="BalanceSheet"/>
            </x15:dbTables>
          </x15:oledbPr>
        </x15:connection>
      </ext>
    </extLst>
  </connection>
  <connection id="9" xr16:uid="{C0451F0F-B592-4577-AEB5-3FF760B3E425}" name="Query - CashFlowTotals" description="Connection to the 'CashFlowTotals' query in the workbook." type="100" refreshedVersion="8" minRefreshableVersion="5">
    <extLst>
      <ext xmlns:x15="http://schemas.microsoft.com/office/spreadsheetml/2010/11/main" uri="{DE250136-89BD-433C-8126-D09CA5730AF9}">
        <x15:connection id="a1737de1-ed3d-4909-906e-629aa40bc52a">
          <x15:oledbPr connection="Provider=Microsoft.Mashup.OleDb.1;Data Source=$Workbook$;Location=CashFlowTotals;Extended Properties=&quot;&quot;">
            <x15:dbTables>
              <x15:dbTable name="CashFlowTotals"/>
            </x15:dbTables>
          </x15:oledbPr>
        </x15:connection>
      </ext>
    </extLst>
  </connection>
  <connection id="10" xr16:uid="{A3D09815-2121-4273-ACC1-74C7A2E53E00}" name="Query - CashFlowTotalsTypes" description="Connection to the 'CashFlowTotalsTypes' query in the workbook." type="100" refreshedVersion="8" minRefreshableVersion="5">
    <extLst>
      <ext xmlns:x15="http://schemas.microsoft.com/office/spreadsheetml/2010/11/main" uri="{DE250136-89BD-433C-8126-D09CA5730AF9}">
        <x15:connection id="dee73595-b04a-4220-9e3c-39323e30840f">
          <x15:oledbPr connection="Provider=Microsoft.Mashup.OleDb.1;Data Source=$Workbook$;Location=CashFlowTotalsTypes;Extended Properties=&quot;&quot;">
            <x15:dbTables>
              <x15:dbTable name="CashFlowTotalsTypes"/>
            </x15:dbTables>
          </x15:oledbPr>
        </x15:connection>
      </ext>
    </extLst>
  </connection>
  <connection id="11" xr16:uid="{BC44F58B-809F-4F30-9212-D5BAA08BE08F}" name="Query - DataFiles" description="Connection to the 'DataFiles' query in the workbook." type="100" refreshedVersion="8" minRefreshableVersion="5">
    <extLst>
      <ext xmlns:x15="http://schemas.microsoft.com/office/spreadsheetml/2010/11/main" uri="{DE250136-89BD-433C-8126-D09CA5730AF9}">
        <x15:connection id="dff7066c-2575-4607-bb23-82f9e4054588">
          <x15:oledbPr connection="Provider=Microsoft.Mashup.OleDb.1;Data Source=$Workbook$;Location=DataFiles;Extended Properties=&quot;&quot;">
            <x15:dbTables>
              <x15:dbTable name="DataFiles"/>
            </x15:dbTables>
          </x15:oledbPr>
        </x15:connection>
      </ext>
    </extLst>
  </connection>
  <connection id="12" xr16:uid="{6EE63E2C-77E9-4907-8CF2-D6A8ED3894B2}" keepAlive="1" name="Query - Date End" description="Connection to the 'Date End' query in the workbook." type="5" refreshedVersion="0" background="1">
    <dbPr connection="Provider=Microsoft.Mashup.OleDb.1;Data Source=$Workbook$;Location=&quot;Date End&quot;;Extended Properties=&quot;&quot;" command="SELECT * FROM [Date End]"/>
  </connection>
  <connection id="13" xr16:uid="{EC54209B-034C-4C0E-8400-5B8DF370BD25}" keepAlive="1" name="Query - Date Start" description="Connection to the 'Date Start' query in the workbook." type="5" refreshedVersion="0" background="1">
    <dbPr connection="Provider=Microsoft.Mashup.OleDb.1;Data Source=$Workbook$;Location=&quot;Date Start&quot;;Extended Properties=&quot;&quot;" command="SELECT * FROM [Date Start]"/>
  </connection>
  <connection id="14" xr16:uid="{F1056A78-AAE7-4BF0-BD6C-D03822E0AA8E}" name="Query - DatesByMonth" description="Connection to the 'DatesByMonth' query in the workbook." type="100" refreshedVersion="8" minRefreshableVersion="5">
    <extLst>
      <ext xmlns:x15="http://schemas.microsoft.com/office/spreadsheetml/2010/11/main" uri="{DE250136-89BD-433C-8126-D09CA5730AF9}">
        <x15:connection id="2d6c89c8-863e-4647-a04a-5e6b94b55728"/>
      </ext>
    </extLst>
  </connection>
  <connection id="15" xr16:uid="{7A291E9D-8468-4DC6-A638-071F04062A8B}" keepAlive="1" name="Query - Internal_AccountsTotals" description="Connection to the 'Internal_AccountsTotals' query in the workbook." type="5" refreshedVersion="8" background="1" saveData="1">
    <dbPr connection="Provider=Microsoft.Mashup.OleDb.1;Data Source=$Workbook$;Location=Internal_AccountsTotals;Extended Properties=&quot;&quot;" command="SELECT * FROM [Internal_AccountsTotals]"/>
  </connection>
  <connection id="16" xr16:uid="{BE7A9D2F-9AB5-45EC-B733-2513B3F96CA3}" name="Query - ProfitAndLoss" description="Connection to the 'ProfitAndLoss' query in the workbook." type="100" refreshedVersion="8" minRefreshableVersion="5">
    <extLst>
      <ext xmlns:x15="http://schemas.microsoft.com/office/spreadsheetml/2010/11/main" uri="{DE250136-89BD-433C-8126-D09CA5730AF9}">
        <x15:connection id="2eb95f0b-9aa5-4f30-8f2b-9f1cf0724e91">
          <x15:oledbPr connection="Provider=Microsoft.Mashup.OleDb.1;Data Source=$Workbook$;Location=ProfitAndLoss;Extended Properties=&quot;&quot;">
            <x15:dbTables>
              <x15:dbTable name="ProfitAndLoss"/>
            </x15:dbTables>
          </x15:oledbPr>
        </x15:connection>
      </ext>
    </extLst>
  </connection>
  <connection id="17" xr16:uid="{695AF555-4EED-4099-83F1-346C90F36215}" name="Query - Settings" description="Connection to the 'Settings' query in the workbook." type="100" refreshedVersion="8" minRefreshableVersion="5">
    <extLst>
      <ext xmlns:x15="http://schemas.microsoft.com/office/spreadsheetml/2010/11/main" uri="{DE250136-89BD-433C-8126-D09CA5730AF9}">
        <x15:connection id="cbe365c4-88f1-4f20-8cb7-ddf10e03aff7"/>
      </ext>
    </extLst>
  </connection>
  <connection id="18" xr16:uid="{EC9D578D-F42B-41D1-967F-D818F3059E64}" keepAlive="1" name="Query - varEndDate" description="Connection to the 'varEndDate' query in the workbook." type="5" refreshedVersion="8" background="1" saveData="1">
    <dbPr connection="Provider=Microsoft.Mashup.OleDb.1;Data Source=$Workbook$;Location=varEndDate;Extended Properties=&quot;&quot;" command="SELECT * FROM [varEndDate]"/>
  </connection>
  <connection id="19" xr16:uid="{20E46F99-36FA-4DC5-B4DF-E8552194372A}" keepAlive="1" name="Query - varEndDateByFinancialYear" description="Connection to the 'varEndDateByFinancialYear' query in the workbook." type="5" refreshedVersion="8" background="1" saveData="1">
    <dbPr connection="Provider=Microsoft.Mashup.OleDb.1;Data Source=$Workbook$;Location=varEndDateByFinancialYear;Extended Properties=&quot;&quot;" command="SELECT * FROM [varEndDateByFinancialYear]"/>
  </connection>
  <connection id="20" xr16:uid="{19B45653-0D47-4316-BDA2-E6862656D15B}" keepAlive="1" name="Query - varEndDateByMonthID" description="Connection to the 'varEndDateByMonthID' query in the workbook." type="5" refreshedVersion="8" background="1" saveData="1">
    <dbPr connection="Provider=Microsoft.Mashup.OleDb.1;Data Source=$Workbook$;Location=varEndDateByMonthID;Extended Properties=&quot;&quot;" command="SELECT * FROM [varEndDateByMonthID]"/>
  </connection>
  <connection id="21" xr16:uid="{FD536DDD-956F-435D-8EAB-4BE5A7A16535}" keepAlive="1" name="Query - varEndDateTimeZone" description="Connection to the 'varEndDateTimeZone' query in the workbook." type="5" refreshedVersion="8" background="1" saveData="1">
    <dbPr connection="Provider=Microsoft.Mashup.OleDb.1;Data Source=$Workbook$;Location=varEndDateTimeZone;Extended Properties=&quot;&quot;" command="SELECT * FROM [varEndDateTimeZone]"/>
  </connection>
  <connection id="22" xr16:uid="{A1696117-3323-454B-B841-DD4B0C1ECB68}" keepAlive="1" name="Query - varStartDate" description="Connection to the 'varStartDate' query in the workbook." type="5" refreshedVersion="8" background="1" saveData="1">
    <dbPr connection="Provider=Microsoft.Mashup.OleDb.1;Data Source=$Workbook$;Location=varStartDate;Extended Properties=&quot;&quot;" command="SELECT * FROM [varStartDate]"/>
  </connection>
  <connection id="23" xr16:uid="{16F25785-C546-4180-B33B-7B79449D6A8A}" keepAlive="1" name="Query - varStartDateByFinancialYear" description="Connection to the 'varStartDateByFinancialYear' query in the workbook." type="5" refreshedVersion="8" background="1" saveData="1">
    <dbPr connection="Provider=Microsoft.Mashup.OleDb.1;Data Source=$Workbook$;Location=varStartDateByFinancialYear;Extended Properties=&quot;&quot;" command="SELECT * FROM [varStartDateByFinancialYear]"/>
  </connection>
  <connection id="24" xr16:uid="{5968979E-D6E4-4DF7-B1A7-D042BC125372}" keepAlive="1" name="Query - varStartDateByMonthID" description="Connection to the 'varStartDateByMonthID' query in the workbook." type="5" refreshedVersion="8" background="1" saveData="1">
    <dbPr connection="Provider=Microsoft.Mashup.OleDb.1;Data Source=$Workbook$;Location=varStartDateByMonthID;Extended Properties=&quot;&quot;" command="SELECT * FROM [varStartDateByMonthID]"/>
  </connection>
  <connection id="25" xr16:uid="{FAB7ADFA-96D7-4561-A1EB-407F1835E0B7}" keepAlive="1" name="Query - varStartDateTimeZone" description="Connection to the 'varStartDateTimeZone' query in the workbook." type="5" refreshedVersion="8" background="1" saveData="1">
    <dbPr connection="Provider=Microsoft.Mashup.OleDb.1;Data Source=$Workbook$;Location=varStartDateTimeZone;Extended Properties=&quot;&quot;" command="SELECT * FROM [varStartDateTimeZone]"/>
  </connection>
  <connection id="26" xr16:uid="{355F5297-510D-492B-9849-86E38E8DC627}" keepAlive="1" name="ThisWorkbookDataModel" description="Data Model" type="5" refreshedVersion="8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4">
    <s v="ThisWorkbookDataModel"/>
    <s v="{[DataFiles].[DataFileName].[All]}"/>
    <s v="{[DatesByMonth].[Month].[All]}"/>
    <s v="{[DatesByMonth].[FinancialYear].&amp;[2025]}"/>
  </metadataStrings>
  <mdxMetadata count="3">
    <mdx n="0" f="s">
      <ms ns="1" c="0"/>
    </mdx>
    <mdx n="0" f="s">
      <ms ns="2" c="0"/>
    </mdx>
    <mdx n="0" f="s">
      <ms ns="3" c="0"/>
    </mdx>
  </mdxMetadata>
  <valueMetadata count="3">
    <bk>
      <rc t="1" v="0"/>
    </bk>
    <bk>
      <rc t="1" v="1"/>
    </bk>
    <bk>
      <rc t="1" v="2"/>
    </bk>
  </valueMetadata>
</metadata>
</file>

<file path=xl/sharedStrings.xml><?xml version="1.0" encoding="utf-8"?>
<sst xmlns="http://schemas.openxmlformats.org/spreadsheetml/2006/main" count="163" uniqueCount="137">
  <si>
    <t>Row Labels</t>
  </si>
  <si>
    <t>Gross Profit / (Loss)</t>
  </si>
  <si>
    <t>Income</t>
  </si>
  <si>
    <t>All</t>
  </si>
  <si>
    <t>Column Labels</t>
  </si>
  <si>
    <t>FinancialYear</t>
  </si>
  <si>
    <t>Income Total</t>
  </si>
  <si>
    <t>DataFileName</t>
  </si>
  <si>
    <t>Month</t>
  </si>
  <si>
    <t>Inputs</t>
  </si>
  <si>
    <t>Start Date</t>
  </si>
  <si>
    <t>End Date</t>
  </si>
  <si>
    <t>DateStart</t>
  </si>
  <si>
    <t>DateEnd</t>
  </si>
  <si>
    <t>Cost Of Sales</t>
  </si>
  <si>
    <t>Cost Of Sales Total</t>
  </si>
  <si>
    <t>Operating Profit / (Loss)</t>
  </si>
  <si>
    <t>5-2100 Discounts Given</t>
  </si>
  <si>
    <t>4-1010 EC- Sales Income</t>
  </si>
  <si>
    <t>4-1011 EC- Incentive Bonus Sales</t>
  </si>
  <si>
    <t>4-1300 Sales - Water Cooler</t>
  </si>
  <si>
    <t>4-1400 Sales - Crock</t>
  </si>
  <si>
    <t>5-1100 Equipment</t>
  </si>
  <si>
    <t>6-1170 Late Fees Paid</t>
  </si>
  <si>
    <t>6-3120 Superannuation</t>
  </si>
  <si>
    <t>Jul-2024</t>
  </si>
  <si>
    <t>Aug-2024</t>
  </si>
  <si>
    <t>Sep-2024</t>
  </si>
  <si>
    <t>Oct-2024</t>
  </si>
  <si>
    <t>Nov-2024</t>
  </si>
  <si>
    <t>Dec-2024</t>
  </si>
  <si>
    <t>Jan-2025</t>
  </si>
  <si>
    <t>Feb-2025</t>
  </si>
  <si>
    <t>Mar-2025</t>
  </si>
  <si>
    <t>Apr-2025</t>
  </si>
  <si>
    <t>May-2025</t>
  </si>
  <si>
    <t>Jun-2025</t>
  </si>
  <si>
    <t>2025</t>
  </si>
  <si>
    <t>1-0046 Acc Name is LOLll</t>
  </si>
  <si>
    <t>1-1001 General Cheque Account 1</t>
  </si>
  <si>
    <t>1-1005 Bank Account - WorkshopMate</t>
  </si>
  <si>
    <t>1-1222 TEST 41019</t>
  </si>
  <si>
    <t>1-1557 TEST 1302</t>
  </si>
  <si>
    <t>1-1630 TEST 29966</t>
  </si>
  <si>
    <t>1-1730 TEST 99503</t>
  </si>
  <si>
    <t>1-1140 Petty Cash</t>
  </si>
  <si>
    <t>1-1150 Clearwater Provision Account</t>
  </si>
  <si>
    <t>1-1160 Clearwater Investment Account</t>
  </si>
  <si>
    <t>1-1180 Undeposited Funds</t>
  </si>
  <si>
    <t>1-1190 Electronic Clearing Account</t>
  </si>
  <si>
    <t>1-1200 Payroll Cheque Account</t>
  </si>
  <si>
    <t>1-1370 EC- Stock On Hand</t>
  </si>
  <si>
    <t>1-1376 EC- Purchase Payments [H]</t>
  </si>
  <si>
    <t>1-1377 EC- Customer Deposits [H]</t>
  </si>
  <si>
    <t>1-1378 EC- Floorplan Repayments [H]</t>
  </si>
  <si>
    <t>1-1400 Inventory</t>
  </si>
  <si>
    <t>1-1700 Trade Debtors</t>
  </si>
  <si>
    <t>1-1998 TEST 62252</t>
  </si>
  <si>
    <t>1-1999 test</t>
  </si>
  <si>
    <t>1-2370 Rootfi Test 17</t>
  </si>
  <si>
    <t xml:space="preserve">1-2376 </t>
  </si>
  <si>
    <t>1-2420 Computer Equipment Accum Dep'n</t>
  </si>
  <si>
    <t>1-3423 Bank Account Test</t>
  </si>
  <si>
    <t>1-3988 Created Account cf2d1d4d-e2c0-42eb-a5b4-38bb246d59a6</t>
  </si>
  <si>
    <t>2-0101 Main Credit Card</t>
  </si>
  <si>
    <t>2-1130 Master Card</t>
  </si>
  <si>
    <t>2-1140 Visa Card</t>
  </si>
  <si>
    <t>2-2000 Trade Creditors</t>
  </si>
  <si>
    <t>2-3010 GST Collected</t>
  </si>
  <si>
    <t>2-3030 GST Paid</t>
  </si>
  <si>
    <t>2-3060 Import Duty Payable</t>
  </si>
  <si>
    <t>2-3783 Rootfi Test 93453</t>
  </si>
  <si>
    <t>3-8000 Retained Earnings</t>
  </si>
  <si>
    <t>3-9000 Current Earnings</t>
  </si>
  <si>
    <t>4-0005 Income - WorkshopMate</t>
  </si>
  <si>
    <t>4-1015 EC- Sale Extras</t>
  </si>
  <si>
    <t>4-1200 Sales - Carbonated Water</t>
  </si>
  <si>
    <t>4-1401 Created Account 8964ce44-e4c9-418b-8ce0-1de3cb632954</t>
  </si>
  <si>
    <t>4-1700 Freight</t>
  </si>
  <si>
    <t>4-2200 Service - Other Income</t>
  </si>
  <si>
    <t>4-2901 Created Account 7e812bfa-9886-4ee2-ad72-a815d7335461</t>
  </si>
  <si>
    <t>4-4287 Created Account e758ad7f-ce2b-467b-977c-a0b6702039ac</t>
  </si>
  <si>
    <t>4-5100 Consultancy Income</t>
  </si>
  <si>
    <t>4-5200 Travelling Time</t>
  </si>
  <si>
    <t>4-5400 Km Travelled</t>
  </si>
  <si>
    <t>5-0005 Cost Of Sales - WorkshopMate</t>
  </si>
  <si>
    <t>5-1020 EC- Cost of Stock Sold</t>
  </si>
  <si>
    <t>5-1022 EC- Reconditioning Cost</t>
  </si>
  <si>
    <t>5-1200 Water</t>
  </si>
  <si>
    <t>5-2200 Inventory Adjustment</t>
  </si>
  <si>
    <t>6-1020 EC- Overhead Expenses</t>
  </si>
  <si>
    <t>6-1022 EC- Warranty Expenses</t>
  </si>
  <si>
    <t>6-1100 Accounting Fees</t>
  </si>
  <si>
    <t>6-1130 Bank Charges</t>
  </si>
  <si>
    <t>6-1180 Office Supplies</t>
  </si>
  <si>
    <t>6-1200 Subscriptions</t>
  </si>
  <si>
    <t>6-1207 Engineers Australia Membership</t>
  </si>
  <si>
    <t>6-1506 Various Program Subscriptions</t>
  </si>
  <si>
    <t>6-2001 Bus. Lunches with Clients</t>
  </si>
  <si>
    <t>6-2110 Cleaning</t>
  </si>
  <si>
    <t>6-2302 Postage &amp; Courier</t>
  </si>
  <si>
    <t>6-2393 Standards / Codes / Guide</t>
  </si>
  <si>
    <t>6-3100 Wages &amp; Salaries</t>
  </si>
  <si>
    <t>8-1000 Interest Income</t>
  </si>
  <si>
    <t>8-1110 Miscellaneous Income</t>
  </si>
  <si>
    <t>9-3000 Private Use</t>
  </si>
  <si>
    <t>Other Income</t>
  </si>
  <si>
    <t>Other Income Total</t>
  </si>
  <si>
    <t>Other Expenses</t>
  </si>
  <si>
    <t>Other Expenses Total</t>
  </si>
  <si>
    <t>Assets</t>
  </si>
  <si>
    <t>Assets Total</t>
  </si>
  <si>
    <t>Liabilities</t>
  </si>
  <si>
    <t>Liabilities Total</t>
  </si>
  <si>
    <t>Net Assets</t>
  </si>
  <si>
    <t>Equity</t>
  </si>
  <si>
    <t>Equity Total</t>
  </si>
  <si>
    <t xml:space="preserve">1-4602 </t>
  </si>
  <si>
    <t>1-8533 Updated Account FS5wXAmF</t>
  </si>
  <si>
    <t>1-1554 Updated Account Zzrs8CUF</t>
  </si>
  <si>
    <t xml:space="preserve">4-5152 </t>
  </si>
  <si>
    <t>6-2865 Updated Account VnUIHagJ</t>
  </si>
  <si>
    <t xml:space="preserve">8-8643 </t>
  </si>
  <si>
    <t xml:space="preserve">9-4479 </t>
  </si>
  <si>
    <t>Closing Bank Balance</t>
  </si>
  <si>
    <t>Closing Cash Balance</t>
  </si>
  <si>
    <t>Net Cash Movement</t>
  </si>
  <si>
    <t>Net Profit</t>
  </si>
  <si>
    <t>Opening Bank Balance</t>
  </si>
  <si>
    <t>Opening Cash Balance</t>
  </si>
  <si>
    <t>Operating Expenses</t>
  </si>
  <si>
    <t>Out of Balance</t>
  </si>
  <si>
    <t>CFAmount</t>
  </si>
  <si>
    <t>Monthly Cash Flow Statement</t>
  </si>
  <si>
    <t>Opening Bank Balance Total</t>
  </si>
  <si>
    <t>Operating Expenses Total</t>
  </si>
  <si>
    <t>Closing Bank Balance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</si>
</sst>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9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3" fontId="0" fillId="0" borderId="0" xfId="0" applyNumberFormat="1"/>
    <xf numFmtId="14" fontId="0" fillId="2" borderId="2" xfId="0" applyNumberFormat="1" applyFill="1" applyBorder="1" applyAlignment="1">
      <alignment horizontal="left"/>
    </xf>
    <xf numFmtId="0" fontId="1" fillId="0" borderId="1" xfId="1"/>
    <xf numFmtId="14" fontId="0" fillId="0" borderId="0" xfId="0" applyNumberFormat="1"/>
    <xf numFmtId="0" fontId="0" fillId="0" borderId="0" xfId="0" applyNumberFormat="1"/>
  </cellXfs>
  <cellStyles count="2">
    <cellStyle name="Heading 1" xfId="1" builtinId="16"/>
    <cellStyle name="Normal" xfId="0" builtinId="0"/>
  </cellStyles>
  <dxfs count="2">
    <dxf>
      <numFmt numFmtId="19" formatCode="d/mm/yyyy"/>
    </dxf>
    <dxf>
      <numFmt numFmtId="19" formatCode="d/mm/yyyy"/>
    </dxf>
  </dxfs>
  <tableStyles count="0" defaultTableStyle="TableStyleMedium2" defaultPivotStyle="PivotStyleLight16"/>
  <colors>
    <mruColors>
      <color rgb="FFFF7979"/>
      <color rgb="FFFFFFCC"/>
      <color rgb="FF118DFF"/>
      <color rgb="FF12239E"/>
      <color rgb="FFE66C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ustomXml" Target="../customXml/item2.xml"/><Relationship Id="rId18" Type="http://schemas.openxmlformats.org/officeDocument/2006/relationships/customXml" Target="../customXml/item7.xml"/><Relationship Id="rId26" Type="http://schemas.openxmlformats.org/officeDocument/2006/relationships/customXml" Target="../customXml/item15.xml"/><Relationship Id="rId39" Type="http://schemas.openxmlformats.org/officeDocument/2006/relationships/customXml" Target="../customXml/item28.xml"/><Relationship Id="rId21" Type="http://schemas.openxmlformats.org/officeDocument/2006/relationships/customXml" Target="../customXml/item10.xml"/><Relationship Id="rId34" Type="http://schemas.openxmlformats.org/officeDocument/2006/relationships/customXml" Target="../customXml/item23.xml"/><Relationship Id="rId42" Type="http://schemas.openxmlformats.org/officeDocument/2006/relationships/customXml" Target="../customXml/item31.xml"/><Relationship Id="rId47" Type="http://schemas.openxmlformats.org/officeDocument/2006/relationships/customXml" Target="../customXml/item36.xml"/><Relationship Id="rId50" Type="http://schemas.openxmlformats.org/officeDocument/2006/relationships/customXml" Target="../customXml/item39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29" Type="http://schemas.openxmlformats.org/officeDocument/2006/relationships/customXml" Target="../customXml/item18.xml"/><Relationship Id="rId11" Type="http://schemas.openxmlformats.org/officeDocument/2006/relationships/calcChain" Target="calcChain.xml"/><Relationship Id="rId24" Type="http://schemas.openxmlformats.org/officeDocument/2006/relationships/customXml" Target="../customXml/item13.xml"/><Relationship Id="rId32" Type="http://schemas.openxmlformats.org/officeDocument/2006/relationships/customXml" Target="../customXml/item21.xml"/><Relationship Id="rId37" Type="http://schemas.openxmlformats.org/officeDocument/2006/relationships/customXml" Target="../customXml/item26.xml"/><Relationship Id="rId40" Type="http://schemas.openxmlformats.org/officeDocument/2006/relationships/customXml" Target="../customXml/item29.xml"/><Relationship Id="rId45" Type="http://schemas.openxmlformats.org/officeDocument/2006/relationships/customXml" Target="../customXml/item34.xml"/><Relationship Id="rId53" Type="http://schemas.openxmlformats.org/officeDocument/2006/relationships/customXml" Target="../customXml/item42.xml"/><Relationship Id="rId5" Type="http://schemas.openxmlformats.org/officeDocument/2006/relationships/theme" Target="theme/theme1.xml"/><Relationship Id="rId10" Type="http://schemas.openxmlformats.org/officeDocument/2006/relationships/powerPivotData" Target="model/item.data"/><Relationship Id="rId19" Type="http://schemas.openxmlformats.org/officeDocument/2006/relationships/customXml" Target="../customXml/item8.xml"/><Relationship Id="rId31" Type="http://schemas.openxmlformats.org/officeDocument/2006/relationships/customXml" Target="../customXml/item20.xml"/><Relationship Id="rId44" Type="http://schemas.openxmlformats.org/officeDocument/2006/relationships/customXml" Target="../customXml/item33.xml"/><Relationship Id="rId52" Type="http://schemas.openxmlformats.org/officeDocument/2006/relationships/customXml" Target="../customXml/item41.xml"/><Relationship Id="rId4" Type="http://schemas.openxmlformats.org/officeDocument/2006/relationships/pivotCacheDefinition" Target="pivotCache/pivotCacheDefinition1.xml"/><Relationship Id="rId9" Type="http://schemas.openxmlformats.org/officeDocument/2006/relationships/sheetMetadata" Target="metadata.xml"/><Relationship Id="rId14" Type="http://schemas.openxmlformats.org/officeDocument/2006/relationships/customXml" Target="../customXml/item3.xml"/><Relationship Id="rId22" Type="http://schemas.openxmlformats.org/officeDocument/2006/relationships/customXml" Target="../customXml/item11.xml"/><Relationship Id="rId27" Type="http://schemas.openxmlformats.org/officeDocument/2006/relationships/customXml" Target="../customXml/item16.xml"/><Relationship Id="rId30" Type="http://schemas.openxmlformats.org/officeDocument/2006/relationships/customXml" Target="../customXml/item19.xml"/><Relationship Id="rId35" Type="http://schemas.openxmlformats.org/officeDocument/2006/relationships/customXml" Target="../customXml/item24.xml"/><Relationship Id="rId43" Type="http://schemas.openxmlformats.org/officeDocument/2006/relationships/customXml" Target="../customXml/item32.xml"/><Relationship Id="rId48" Type="http://schemas.openxmlformats.org/officeDocument/2006/relationships/customXml" Target="../customXml/item37.xml"/><Relationship Id="rId8" Type="http://schemas.openxmlformats.org/officeDocument/2006/relationships/sharedStrings" Target="sharedStrings.xml"/><Relationship Id="rId51" Type="http://schemas.openxmlformats.org/officeDocument/2006/relationships/customXml" Target="../customXml/item40.xml"/><Relationship Id="rId3" Type="http://schemas.openxmlformats.org/officeDocument/2006/relationships/worksheet" Target="worksheets/sheet3.xml"/><Relationship Id="rId12" Type="http://schemas.openxmlformats.org/officeDocument/2006/relationships/customXml" Target="../customXml/item1.xml"/><Relationship Id="rId17" Type="http://schemas.openxmlformats.org/officeDocument/2006/relationships/customXml" Target="../customXml/item6.xml"/><Relationship Id="rId25" Type="http://schemas.openxmlformats.org/officeDocument/2006/relationships/customXml" Target="../customXml/item14.xml"/><Relationship Id="rId33" Type="http://schemas.openxmlformats.org/officeDocument/2006/relationships/customXml" Target="../customXml/item22.xml"/><Relationship Id="rId38" Type="http://schemas.openxmlformats.org/officeDocument/2006/relationships/customXml" Target="../customXml/item27.xml"/><Relationship Id="rId46" Type="http://schemas.openxmlformats.org/officeDocument/2006/relationships/customXml" Target="../customXml/item35.xml"/><Relationship Id="rId20" Type="http://schemas.openxmlformats.org/officeDocument/2006/relationships/customXml" Target="../customXml/item9.xml"/><Relationship Id="rId41" Type="http://schemas.openxmlformats.org/officeDocument/2006/relationships/customXml" Target="../customXml/item30.xml"/><Relationship Id="rId54" Type="http://schemas.openxmlformats.org/officeDocument/2006/relationships/customXml" Target="../customXml/item43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15" Type="http://schemas.openxmlformats.org/officeDocument/2006/relationships/customXml" Target="../customXml/item4.xml"/><Relationship Id="rId23" Type="http://schemas.openxmlformats.org/officeDocument/2006/relationships/customXml" Target="../customXml/item12.xml"/><Relationship Id="rId28" Type="http://schemas.openxmlformats.org/officeDocument/2006/relationships/customXml" Target="../customXml/item17.xml"/><Relationship Id="rId36" Type="http://schemas.openxmlformats.org/officeDocument/2006/relationships/customXml" Target="../customXml/item25.xml"/><Relationship Id="rId49" Type="http://schemas.openxmlformats.org/officeDocument/2006/relationships/customXml" Target="../customXml/item38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Nicolas Emmerich" refreshedDate="45736.707372916666" backgroundQuery="1" createdVersion="8" refreshedVersion="8" minRefreshableVersion="3" recordCount="0" supportSubquery="1" supportAdvancedDrill="1" xr:uid="{8D335CB3-A49F-4ECF-9BD6-B2AF4D8CA611}">
  <cacheSource type="external" connectionId="26"/>
  <cacheFields count="7">
    <cacheField name="[DatesByMonth].[MMM-YYYY].[MMM-YYYY]" caption="MMM-YYYY" numFmtId="0" hierarchy="57" level="1">
      <sharedItems count="12">
        <s v="Jul-2024"/>
        <s v="Aug-2024"/>
        <s v="Sep-2024"/>
        <s v="Oct-2024"/>
        <s v="Nov-2024"/>
        <s v="Dec-2024"/>
        <s v="Jan-2025"/>
        <s v="Feb-2025"/>
        <s v="Mar-2025"/>
        <s v="Apr-2025"/>
        <s v="May-2025"/>
        <s v="Jun-2025"/>
      </sharedItems>
    </cacheField>
    <cacheField name="[DatesByMonth].[FinancialYear].[FinancialYear]" caption="FinancialYear" numFmtId="0" hierarchy="50" level="1">
      <sharedItems containsSemiMixedTypes="0" containsNonDate="0" containsString="0"/>
    </cacheField>
    <cacheField name="[DataFiles].[DataFileName].[DataFileName]" caption="DataFileName" numFmtId="0" hierarchy="48" level="1">
      <sharedItems containsSemiMixedTypes="0" containsNonDate="0" containsString="0"/>
    </cacheField>
    <cacheField name="[DatesByMonth].[Month].[Month]" caption="Month" numFmtId="0" hierarchy="56" level="1">
      <sharedItems containsSemiMixedTypes="0" containsNonDate="0" containsString="0"/>
    </cacheField>
    <cacheField name="[Accounts].[AccountNumberAndName].[AccountNumberAndName]" caption="AccountNumberAndName" numFmtId="0" hierarchy="10" level="1">
      <sharedItems count="83">
        <s v="1-0046 Acc Name is LOLll"/>
        <s v="1-1001 General Cheque Account 1"/>
        <s v="1-1005 Bank Account - WorkshopMate"/>
        <s v="1-1140 Petty Cash"/>
        <s v="1-1150 Clearwater Provision Account"/>
        <s v="1-1160 Clearwater Investment Account"/>
        <s v="1-1180 Undeposited Funds"/>
        <s v="1-1190 Electronic Clearing Account"/>
        <s v="1-1200 Payroll Cheque Account"/>
        <s v="1-1222 TEST 41019"/>
        <s v="1-1376 EC- Purchase Payments [H]"/>
        <s v="1-1377 EC- Customer Deposits [H]"/>
        <s v="1-1378 EC- Floorplan Repayments [H]"/>
        <s v="1-1557 TEST 1302"/>
        <s v="1-1630 TEST 29966"/>
        <s v="1-1730 TEST 99503"/>
        <s v="1-1998 TEST 62252"/>
        <s v="1-1999 test"/>
        <s v="1-2370 Rootfi Test 17"/>
        <s v="1-2376 "/>
        <s v="1-3423 Bank Account Test"/>
        <s v="1-3988 Created Account cf2d1d4d-e2c0-42eb-a5b4-38bb246d59a6"/>
        <s v="1-4602 "/>
        <s v="1-8533 Updated Account FS5wXAmF"/>
        <s v="2-0101 Main Credit Card"/>
        <s v="4-0005 Income - WorkshopMate"/>
        <s v="4-1010 EC- Sales Income"/>
        <s v="4-1011 EC- Incentive Bonus Sales"/>
        <s v="4-1015 EC- Sale Extras"/>
        <s v="4-1200 Sales - Carbonated Water"/>
        <s v="4-1300 Sales - Water Cooler"/>
        <s v="4-1400 Sales - Crock"/>
        <s v="4-1401 Created Account 8964ce44-e4c9-418b-8ce0-1de3cb632954"/>
        <s v="4-1700 Freight"/>
        <s v="4-2200 Service - Other Income"/>
        <s v="4-2901 Created Account 7e812bfa-9886-4ee2-ad72-a815d7335461"/>
        <s v="4-4287 Created Account e758ad7f-ce2b-467b-977c-a0b6702039ac"/>
        <s v="4-5100 Consultancy Income"/>
        <s v="4-5152 "/>
        <s v="4-5200 Travelling Time"/>
        <s v="4-5400 Km Travelled"/>
        <s v="5-0005 Cost Of Sales - WorkshopMate"/>
        <s v="5-1020 EC- Cost of Stock Sold"/>
        <s v="5-1022 EC- Reconditioning Cost"/>
        <s v="5-1100 Equipment"/>
        <s v="5-1200 Water"/>
        <s v="5-2100 Discounts Given"/>
        <s v="5-2200 Inventory Adjustment"/>
        <s v="6-1020 EC- Overhead Expenses"/>
        <s v="6-1022 EC- Warranty Expenses"/>
        <s v="6-1100 Accounting Fees"/>
        <s v="6-1130 Bank Charges"/>
        <s v="6-1170 Late Fees Paid"/>
        <s v="6-1180 Office Supplies"/>
        <s v="6-1200 Subscriptions"/>
        <s v="6-1207 Engineers Australia Membership"/>
        <s v="6-1506 Various Program Subscriptions"/>
        <s v="6-2001 Bus. Lunches with Clients"/>
        <s v="6-2110 Cleaning"/>
        <s v="6-2302 Postage &amp; Courier"/>
        <s v="6-2393 Standards / Codes / Guide"/>
        <s v="6-2865 Updated Account VnUIHagJ"/>
        <s v="6-3100 Wages &amp; Salaries"/>
        <s v="6-3120 Superannuation"/>
        <s v="8-1000 Interest Income"/>
        <s v="8-1110 Miscellaneous Income"/>
        <s v="8-8643 "/>
        <s v="9-3000 Private Use"/>
        <s v="9-4479 "/>
        <s v="1-1370 EC- Stock On Hand"/>
        <s v="1-1400 Inventory"/>
        <s v="1-1554 Updated Account Zzrs8CUF"/>
        <s v="1-1700 Trade Debtors"/>
        <s v="1-2420 Computer Equipment Accum Dep'n"/>
        <s v="2-1130 Master Card"/>
        <s v="2-1140 Visa Card"/>
        <s v="2-2000 Trade Creditors"/>
        <s v="2-3010 GST Collected"/>
        <s v="2-3030 GST Paid"/>
        <s v="2-3060 Import Duty Payable"/>
        <s v="2-3783 Rootfi Test 93453"/>
        <s v="3-8000 Retained Earnings"/>
        <s v="3-9000 Current Earnings"/>
      </sharedItems>
    </cacheField>
    <cacheField name="[CashFlowTotals].[CashFlowTotalName].[CashFlowTotalName]" caption="CashFlowTotalName" numFmtId="0" hierarchy="38" level="1">
      <sharedItems count="18">
        <s v="Opening Bank Balance"/>
        <s v="Income"/>
        <s v="Cost Of Sales"/>
        <s v="Gross Profit / (Loss)"/>
        <s v="Operating Expenses"/>
        <s v="Operating Profit / (Loss)"/>
        <s v="Other Income"/>
        <s v="Other Expenses"/>
        <s v="Net Profit"/>
        <s v="Assets"/>
        <s v="Liabilities"/>
        <s v="Net Assets"/>
        <s v="Equity"/>
        <s v="Closing Bank Balance"/>
        <s v="Opening Cash Balance"/>
        <s v="Net Cash Movement"/>
        <s v="Closing Cash Balance"/>
        <s v="Out of Balance"/>
      </sharedItems>
    </cacheField>
    <cacheField name="[Measures].[CFAmount]" caption="CFAmount" numFmtId="0" hierarchy="64" level="32767"/>
  </cacheFields>
  <cacheHierarchies count="83">
    <cacheHierarchy uniqueName="[_Measures].[Column]" caption="Column" attribute="1" defaultMemberUniqueName="[_Measures].[Column].[All]" allUniqueName="[_Measures].[Column].[All]" dimensionUniqueName="[_Measures]" displayFolder="" count="0" memberValueDatatype="130" unbalanced="0"/>
    <cacheHierarchy uniqueName="[Accounts].[DataFileID]" caption="DataFileID" attribute="1" defaultMemberUniqueName="[Accounts].[DataFileID].[All]" allUniqueName="[Accounts].[DataFileID].[All]" dimensionUniqueName="[Accounts]" displayFolder="" count="0" memberValueDatatype="130" unbalanced="0"/>
    <cacheHierarchy uniqueName="[Accounts].[AccountUID]" caption="AccountUID" attribute="1" defaultMemberUniqueName="[Accounts].[AccountUID].[All]" allUniqueName="[Accounts].[AccountUID].[All]" dimensionUniqueName="[Accounts]" displayFolder="" count="0" memberValueDatatype="130" unbalanced="0"/>
    <cacheHierarchy uniqueName="[Accounts].[AccountNumber]" caption="AccountNumber" attribute="1" defaultMemberUniqueName="[Accounts].[AccountNumber].[All]" allUniqueName="[Accounts].[AccountNumber].[All]" dimensionUniqueName="[Accounts]" displayFolder="" count="0" memberValueDatatype="130" unbalanced="0"/>
    <cacheHierarchy uniqueName="[Accounts].[AccountName]" caption="AccountName" attribute="1" defaultMemberUniqueName="[Accounts].[AccountName].[All]" allUniqueName="[Accounts].[AccountName].[All]" dimensionUniqueName="[Accounts]" displayFolder="" count="0" memberValueDatatype="130" unbalanced="0"/>
    <cacheHierarchy uniqueName="[Accounts].[AccountClassification]" caption="AccountClassification" attribute="1" defaultMemberUniqueName="[Accounts].[AccountClassification].[All]" allUniqueName="[Accounts].[AccountClassification].[All]" dimensionUniqueName="[Accounts]" displayFolder="" count="0" memberValueDatatype="130" unbalanced="0"/>
    <cacheHierarchy uniqueName="[Accounts].[AccountType]" caption="AccountType" attribute="1" defaultMemberUniqueName="[Accounts].[AccountType].[All]" allUniqueName="[Accounts].[AccountType].[All]" dimensionUniqueName="[Accounts]" displayFolder="" count="0" memberValueDatatype="130" unbalanced="0"/>
    <cacheHierarchy uniqueName="[Accounts].[ParentAccountUID]" caption="ParentAccountUID" attribute="1" defaultMemberUniqueName="[Accounts].[ParentAccountUID].[All]" allUniqueName="[Accounts].[ParentAccountUID].[All]" dimensionUniqueName="[Accounts]" displayFolder="" count="0" memberValueDatatype="130" unbalanced="0"/>
    <cacheHierarchy uniqueName="[Accounts].[IsHeader]" caption="IsHeader" attribute="1" defaultMemberUniqueName="[Accounts].[IsHeader].[All]" allUniqueName="[Accounts].[IsHeader].[All]" dimensionUniqueName="[Accounts]" displayFolder="" count="0" memberValueDatatype="11" unbalanced="0"/>
    <cacheHierarchy uniqueName="[Accounts].[AccountPathID]" caption="AccountPathID" attribute="1" defaultMemberUniqueName="[Accounts].[AccountPathID].[All]" allUniqueName="[Accounts].[AccountPathID].[All]" dimensionUniqueName="[Accounts]" displayFolder="" count="0" memberValueDatatype="130" unbalanced="0"/>
    <cacheHierarchy uniqueName="[Accounts].[AccountNumberAndName]" caption="AccountNumberAndName" attribute="1" defaultMemberUniqueName="[Accounts].[AccountNumberAndName].[All]" allUniqueName="[Accounts].[AccountNumberAndName].[All]" dimensionUniqueName="[Accounts]" displayFolder="" count="2" memberValueDatatype="130" unbalanced="0">
      <fieldsUsage count="2">
        <fieldUsage x="-1"/>
        <fieldUsage x="4"/>
      </fieldsUsage>
    </cacheHierarchy>
    <cacheHierarchy uniqueName="[Accounts].[AccountNumberNameL1]" caption="AccountNumberNameL1" attribute="1" defaultMemberUniqueName="[Accounts].[AccountNumberNameL1].[All]" allUniqueName="[Accounts].[AccountNumberNameL1].[All]" dimensionUniqueName="[Accounts]" displayFolder="" count="0" memberValueDatatype="130" unbalanced="0"/>
    <cacheHierarchy uniqueName="[Accounts].[AccountNumberNameL2]" caption="AccountNumberNameL2" attribute="1" defaultMemberUniqueName="[Accounts].[AccountNumberNameL2].[All]" allUniqueName="[Accounts].[AccountNumberNameL2].[All]" dimensionUniqueName="[Accounts]" displayFolder="" count="0" memberValueDatatype="130" unbalanced="0"/>
    <cacheHierarchy uniqueName="[Accounts].[AccountNumberNameL3]" caption="AccountNumberNameL3" attribute="1" defaultMemberUniqueName="[Accounts].[AccountNumberNameL3].[All]" allUniqueName="[Accounts].[AccountNumberNameL3].[All]" dimensionUniqueName="[Accounts]" displayFolder="" count="0" memberValueDatatype="130" unbalanced="0"/>
    <cacheHierarchy uniqueName="[Accounts].[AccountNumberNameL4]" caption="AccountNumberNameL4" attribute="1" defaultMemberUniqueName="[Accounts].[AccountNumberNameL4].[All]" allUniqueName="[Accounts].[AccountNumberNameL4].[All]" dimensionUniqueName="[Accounts]" displayFolder="" count="0" memberValueDatatype="130" unbalanced="0"/>
    <cacheHierarchy uniqueName="[AccountsClassifications].[AccountClassification]" caption="AccountClassification" attribute="1" defaultMemberUniqueName="[AccountsClassifications].[AccountClassification].[All]" allUniqueName="[AccountsClassifications].[AccountClassification].[All]" dimensionUniqueName="[AccountsClassifications]" displayFolder="" count="0" memberValueDatatype="130" unbalanced="0"/>
    <cacheHierarchy uniqueName="[AccountsClassifications].[IsProfitLoss]" caption="IsProfitLoss" attribute="1" defaultMemberUniqueName="[AccountsClassifications].[IsProfitLoss].[All]" allUniqueName="[AccountsClassifications].[IsProfitLoss].[All]" dimensionUniqueName="[AccountsClassifications]" displayFolder="" count="0" memberValueDatatype="11" unbalanced="0"/>
    <cacheHierarchy uniqueName="[AccountsClassifications].[IsBalanceSheet]" caption="IsBalanceSheet" attribute="1" defaultMemberUniqueName="[AccountsClassifications].[IsBalanceSheet].[All]" allUniqueName="[AccountsClassifications].[IsBalanceSheet].[All]" dimensionUniqueName="[AccountsClassifications]" displayFolder="" count="0" memberValueDatatype="11" unbalanced="0"/>
    <cacheHierarchy uniqueName="[AccountsClassifications].[IsDebit]" caption="IsDebit" attribute="1" defaultMemberUniqueName="[AccountsClassifications].[IsDebit].[All]" allUniqueName="[AccountsClassifications].[IsDebit].[All]" dimensionUniqueName="[AccountsClassifications]" displayFolder="" count="0" memberValueDatatype="11" unbalanced="0"/>
    <cacheHierarchy uniqueName="[AccountsClassifications].[IsCredit]" caption="IsCredit" attribute="1" defaultMemberUniqueName="[AccountsClassifications].[IsCredit].[All]" allUniqueName="[AccountsClassifications].[IsCredit].[All]" dimensionUniqueName="[AccountsClassifications]" displayFolder="" count="0" memberValueDatatype="11" unbalanced="0"/>
    <cacheHierarchy uniqueName="[AccountsClassifications].[DrCrSign]" caption="DrCrSign" attribute="1" defaultMemberUniqueName="[AccountsClassifications].[DrCrSign].[All]" allUniqueName="[AccountsClassifications].[DrCrSign].[All]" dimensionUniqueName="[AccountsClassifications]" displayFolder="" count="0" memberValueDatatype="20" unbalanced="0"/>
    <cacheHierarchy uniqueName="[AccountsClassifications].[ProfitLossSign]" caption="ProfitLossSign" attribute="1" defaultMemberUniqueName="[AccountsClassifications].[ProfitLossSign].[All]" allUniqueName="[AccountsClassifications].[ProfitLossSign].[All]" dimensionUniqueName="[AccountsClassifications]" displayFolder="" count="0" memberValueDatatype="20" unbalanced="0"/>
    <cacheHierarchy uniqueName="[AccountsTotals].[AccountTotal]" caption="AccountTotal" attribute="1" defaultMemberUniqueName="[AccountsTotals].[AccountTotal].[All]" allUniqueName="[AccountsTotals].[AccountTotal].[All]" dimensionUniqueName="[AccountsTotals]" displayFolder="" count="0" memberValueDatatype="130" unbalanced="0"/>
    <cacheHierarchy uniqueName="[AccountsTotals].[AccountTotalName]" caption="AccountTotalName" attribute="1" defaultMemberUniqueName="[AccountsTotals].[AccountTotalName].[All]" allUniqueName="[AccountsTotals].[AccountTotalName].[All]" dimensionUniqueName="[AccountsTotals]" displayFolder="" count="0" memberValueDatatype="130" unbalanced="0"/>
    <cacheHierarchy uniqueName="[AccountsTotals].[IsProfitLoss]" caption="IsProfitLoss" attribute="1" defaultMemberUniqueName="[AccountsTotals].[IsProfitLoss].[All]" allUniqueName="[AccountsTotals].[IsProfitLoss].[All]" dimensionUniqueName="[AccountsTotals]" displayFolder="" count="0" memberValueDatatype="11" unbalanced="0"/>
    <cacheHierarchy uniqueName="[AccountsTotals].[IsBalanceSheet]" caption="IsBalanceSheet" attribute="1" defaultMemberUniqueName="[AccountsTotals].[IsBalanceSheet].[All]" allUniqueName="[AccountsTotals].[IsBalanceSheet].[All]" dimensionUniqueName="[AccountsTotals]" displayFolder="" count="0" memberValueDatatype="11" unbalanced="0"/>
    <cacheHierarchy uniqueName="[AccountsTotals].[IsAccountClassification]" caption="IsAccountClassification" attribute="1" defaultMemberUniqueName="[AccountsTotals].[IsAccountClassification].[All]" allUniqueName="[AccountsTotals].[IsAccountClassification].[All]" dimensionUniqueName="[AccountsTotals]" displayFolder="" count="0" memberValueDatatype="11" unbalanced="0"/>
    <cacheHierarchy uniqueName="[AccountsTotals].[Order]" caption="Order" attribute="1" defaultMemberUniqueName="[AccountsTotals].[Order].[All]" allUniqueName="[AccountsTotals].[Order].[All]" dimensionUniqueName="[AccountsTotals]" displayFolder="" count="0" memberValueDatatype="5" unbalanced="0"/>
    <cacheHierarchy uniqueName="[AccountsTotals].[VarianceImpactSign]" caption="VarianceImpactSign" attribute="1" defaultMemberUniqueName="[AccountsTotals].[VarianceImpactSign].[All]" allUniqueName="[AccountsTotals].[VarianceImpactSign].[All]" dimensionUniqueName="[AccountsTotals]" displayFolder="" count="0" memberValueDatatype="20" unbalanced="0"/>
    <cacheHierarchy uniqueName="[AccountsTotalsClassifications].[AccountTotal]" caption="AccountTotal" attribute="1" defaultMemberUniqueName="[AccountsTotalsClassifications].[AccountTotal].[All]" allUniqueName="[AccountsTotalsClassifications].[AccountTotal].[All]" dimensionUniqueName="[AccountsTotalsClassifications]" displayFolder="" count="0" memberValueDatatype="130" unbalanced="0"/>
    <cacheHierarchy uniqueName="[AccountsTotalsClassifications].[AccountClassification]" caption="AccountClassification" attribute="1" defaultMemberUniqueName="[AccountsTotalsClassifications].[AccountClassification].[All]" allUniqueName="[AccountsTotalsClassifications].[AccountClassification].[All]" dimensionUniqueName="[AccountsTotalsClassifications]" displayFolder="" count="0" memberValueDatatype="130" unbalanced="0"/>
    <cacheHierarchy uniqueName="[AccountsTotalsClassifications].[DrCrSign]" caption="DrCrSign" attribute="1" defaultMemberUniqueName="[AccountsTotalsClassifications].[DrCrSign].[All]" allUniqueName="[AccountsTotalsClassifications].[DrCrSign].[All]" dimensionUniqueName="[AccountsTotalsClassifications]" displayFolder="" count="0" memberValueDatatype="20" unbalanced="0"/>
    <cacheHierarchy uniqueName="[AccountsTypes].[AccountType]" caption="AccountType" attribute="1" defaultMemberUniqueName="[AccountsTypes].[AccountType].[All]" allUniqueName="[AccountsTypes].[AccountType].[All]" dimensionUniqueName="[AccountsTypes]" displayFolder="" count="0" memberValueDatatype="130" unbalanced="0"/>
    <cacheHierarchy uniqueName="[BalanceSheet].[DataFileID]" caption="DataFileID" attribute="1" defaultMemberUniqueName="[BalanceSheet].[DataFileID].[All]" allUniqueName="[BalanceSheet].[DataFileID].[All]" dimensionUniqueName="[BalanceSheet]" displayFolder="" count="0" memberValueDatatype="130" unbalanced="0"/>
    <cacheHierarchy uniqueName="[BalanceSheet].[Date]" caption="Date" attribute="1" time="1" defaultMemberUniqueName="[BalanceSheet].[Date].[All]" allUniqueName="[BalanceSheet].[Date].[All]" dimensionUniqueName="[BalanceSheet]" displayFolder="" count="0" memberValueDatatype="7" unbalanced="0"/>
    <cacheHierarchy uniqueName="[BalanceSheet].[AccountUID]" caption="AccountUID" attribute="1" defaultMemberUniqueName="[BalanceSheet].[AccountUID].[All]" allUniqueName="[BalanceSheet].[AccountUID].[All]" dimensionUniqueName="[BalanceSheet]" displayFolder="" count="0" memberValueDatatype="130" unbalanced="0"/>
    <cacheHierarchy uniqueName="[BalanceSheet].[Amount]" caption="Amount" attribute="1" defaultMemberUniqueName="[BalanceSheet].[Amount].[All]" allUniqueName="[BalanceSheet].[Amount].[All]" dimensionUniqueName="[BalanceSheet]" displayFolder="" count="0" memberValueDatatype="5" unbalanced="0"/>
    <cacheHierarchy uniqueName="[CashFlowTotals].[CashFlowTotal]" caption="CashFlowTotal" attribute="1" defaultMemberUniqueName="[CashFlowTotals].[CashFlowTotal].[All]" allUniqueName="[CashFlowTotals].[CashFlowTotal].[All]" dimensionUniqueName="[CashFlowTotals]" displayFolder="" count="0" memberValueDatatype="130" unbalanced="0"/>
    <cacheHierarchy uniqueName="[CashFlowTotals].[CashFlowTotalName]" caption="CashFlowTotalName" attribute="1" defaultMemberUniqueName="[CashFlowTotals].[CashFlowTotalName].[All]" allUniqueName="[CashFlowTotals].[CashFlowTotalName].[All]" dimensionUniqueName="[CashFlowTotals]" displayFolder="" count="2" memberValueDatatype="130" unbalanced="0">
      <fieldsUsage count="2">
        <fieldUsage x="-1"/>
        <fieldUsage x="5"/>
      </fieldsUsage>
    </cacheHierarchy>
    <cacheHierarchy uniqueName="[CashFlowTotals].[IsAccountClassification]" caption="IsAccountClassification" attribute="1" defaultMemberUniqueName="[CashFlowTotals].[IsAccountClassification].[All]" allUniqueName="[CashFlowTotals].[IsAccountClassification].[All]" dimensionUniqueName="[CashFlowTotals]" displayFolder="" count="0" memberValueDatatype="11" unbalanced="0"/>
    <cacheHierarchy uniqueName="[CashFlowTotals].[Order]" caption="Order" attribute="1" defaultMemberUniqueName="[CashFlowTotals].[Order].[All]" allUniqueName="[CashFlowTotals].[Order].[All]" dimensionUniqueName="[CashFlowTotals]" displayFolder="" count="0" memberValueDatatype="5" unbalanced="0"/>
    <cacheHierarchy uniqueName="[CashFlowTotalsTypes].[CashFlowTotal]" caption="CashFlowTotal" attribute="1" defaultMemberUniqueName="[CashFlowTotalsTypes].[CashFlowTotal].[All]" allUniqueName="[CashFlowTotalsTypes].[CashFlowTotal].[All]" dimensionUniqueName="[CashFlowTotalsTypes]" displayFolder="" count="0" memberValueDatatype="130" unbalanced="0"/>
    <cacheHierarchy uniqueName="[CashFlowTotalsTypes].[AccountType]" caption="AccountType" attribute="1" defaultMemberUniqueName="[CashFlowTotalsTypes].[AccountType].[All]" allUniqueName="[CashFlowTotalsTypes].[AccountType].[All]" dimensionUniqueName="[CashFlowTotalsTypes]" displayFolder="" count="0" memberValueDatatype="130" unbalanced="0"/>
    <cacheHierarchy uniqueName="[CashFlowTotalsTypes].[DrCrSign]" caption="DrCrSign" attribute="1" defaultMemberUniqueName="[CashFlowTotalsTypes].[DrCrSign].[All]" allUniqueName="[CashFlowTotalsTypes].[DrCrSign].[All]" dimensionUniqueName="[CashFlowTotalsTypes]" displayFolder="" count="0" memberValueDatatype="5" unbalanced="0"/>
    <cacheHierarchy uniqueName="[CashFlowTotalsTypes].[UseOpeningBalance]" caption="UseOpeningBalance" attribute="1" defaultMemberUniqueName="[CashFlowTotalsTypes].[UseOpeningBalance].[All]" allUniqueName="[CashFlowTotalsTypes].[UseOpeningBalance].[All]" dimensionUniqueName="[CashFlowTotalsTypes]" displayFolder="" count="0" memberValueDatatype="11" unbalanced="0"/>
    <cacheHierarchy uniqueName="[CashFlowTotalsTypes].[UseMovement]" caption="UseMovement" attribute="1" defaultMemberUniqueName="[CashFlowTotalsTypes].[UseMovement].[All]" allUniqueName="[CashFlowTotalsTypes].[UseMovement].[All]" dimensionUniqueName="[CashFlowTotalsTypes]" displayFolder="" count="0" memberValueDatatype="11" unbalanced="0"/>
    <cacheHierarchy uniqueName="[CashFlowTotalsTypes].[UseClosingBalance]" caption="UseClosingBalance" attribute="1" defaultMemberUniqueName="[CashFlowTotalsTypes].[UseClosingBalance].[All]" allUniqueName="[CashFlowTotalsTypes].[UseClosingBalance].[All]" dimensionUniqueName="[CashFlowTotalsTypes]" displayFolder="" count="0" memberValueDatatype="11" unbalanced="0"/>
    <cacheHierarchy uniqueName="[DataFiles].[DataFileID]" caption="DataFileID" attribute="1" defaultMemberUniqueName="[DataFiles].[DataFileID].[All]" allUniqueName="[DataFiles].[DataFileID].[All]" dimensionUniqueName="[DataFiles]" displayFolder="" count="0" memberValueDatatype="130" unbalanced="0"/>
    <cacheHierarchy uniqueName="[DataFiles].[DataFileName]" caption="DataFileName" attribute="1" defaultMemberUniqueName="[DataFiles].[DataFileName].[All]" allUniqueName="[DataFiles].[DataFileName].[All]" dimensionUniqueName="[DataFiles]" displayFolder="" count="2" memberValueDatatype="130" unbalanced="0">
      <fieldsUsage count="2">
        <fieldUsage x="-1"/>
        <fieldUsage x="2"/>
      </fieldsUsage>
    </cacheHierarchy>
    <cacheHierarchy uniqueName="[DatesByMonth].[DatesByMonthID]" caption="DatesByMonthID" attribute="1" defaultMemberUniqueName="[DatesByMonth].[DatesByMonthID].[All]" allUniqueName="[DatesByMonth].[DatesByMonthID].[All]" dimensionUniqueName="[DatesByMonth]" displayFolder="" count="0" memberValueDatatype="130" unbalanced="0"/>
    <cacheHierarchy uniqueName="[DatesByMonth].[FinancialYear]" caption="FinancialYear" attribute="1" defaultMemberUniqueName="[DatesByMonth].[FinancialYear].[All]" allUniqueName="[DatesByMonth].[FinancialYear].[All]" dimensionUniqueName="[DatesByMonth]" displayFolder="" count="2" memberValueDatatype="130" unbalanced="0">
      <fieldsUsage count="2">
        <fieldUsage x="-1"/>
        <fieldUsage x="1"/>
      </fieldsUsage>
    </cacheHierarchy>
    <cacheHierarchy uniqueName="[DatesByMonth].[FinancialMonth]" caption="FinancialMonth" attribute="1" defaultMemberUniqueName="[DatesByMonth].[FinancialMonth].[All]" allUniqueName="[DatesByMonth].[FinancialMonth].[All]" dimensionUniqueName="[DatesByMonth]" displayFolder="" count="0" memberValueDatatype="20" unbalanced="0"/>
    <cacheHierarchy uniqueName="[DatesByMonth].[CalendarMonth]" caption="CalendarMonth" attribute="1" defaultMemberUniqueName="[DatesByMonth].[CalendarMonth].[All]" allUniqueName="[DatesByMonth].[CalendarMonth].[All]" dimensionUniqueName="[DatesByMonth]" displayFolder="" count="0" memberValueDatatype="20" unbalanced="0"/>
    <cacheHierarchy uniqueName="[DatesByMonth].[Date]" caption="Date" attribute="1" time="1" defaultMemberUniqueName="[DatesByMonth].[Date].[All]" allUniqueName="[DatesByMonth].[Date].[All]" dimensionUniqueName="[DatesByMonth]" displayFolder="" count="0" memberValueDatatype="7" unbalanced="0"/>
    <cacheHierarchy uniqueName="[DatesByMonth].[DateLM]" caption="DateLM" attribute="1" time="1" defaultMemberUniqueName="[DatesByMonth].[DateLM].[All]" allUniqueName="[DatesByMonth].[DateLM].[All]" dimensionUniqueName="[DatesByMonth]" displayFolder="" count="0" memberValueDatatype="7" unbalanced="0"/>
    <cacheHierarchy uniqueName="[DatesByMonth].[DateLY]" caption="DateLY" attribute="1" time="1" defaultMemberUniqueName="[DatesByMonth].[DateLY].[All]" allUniqueName="[DatesByMonth].[DateLY].[All]" dimensionUniqueName="[DatesByMonth]" displayFolder="" count="0" memberValueDatatype="7" unbalanced="0"/>
    <cacheHierarchy uniqueName="[DatesByMonth].[Month]" caption="Month" attribute="1" defaultMemberUniqueName="[DatesByMonth].[Month].[All]" allUniqueName="[DatesByMonth].[Month].[All]" dimensionUniqueName="[DatesByMonth]" displayFolder="" count="2" memberValueDatatype="130" unbalanced="0">
      <fieldsUsage count="2">
        <fieldUsage x="-1"/>
        <fieldUsage x="3"/>
      </fieldsUsage>
    </cacheHierarchy>
    <cacheHierarchy uniqueName="[DatesByMonth].[MMM-YYYY]" caption="MMM-YYYY" attribute="1" defaultMemberUniqueName="[DatesByMonth].[MMM-YYYY].[All]" allUniqueName="[DatesByMonth].[MMM-YYYY].[All]" dimensionUniqueName="[DatesByMonth]" displayFolder="" count="2" memberValueDatatype="130" unbalanced="0">
      <fieldsUsage count="2">
        <fieldUsage x="-1"/>
        <fieldUsage x="0"/>
      </fieldsUsage>
    </cacheHierarchy>
    <cacheHierarchy uniqueName="[ProfitAndLoss].[DataFileID]" caption="DataFileID" attribute="1" defaultMemberUniqueName="[ProfitAndLoss].[DataFileID].[All]" allUniqueName="[ProfitAndLoss].[DataFileID].[All]" dimensionUniqueName="[ProfitAndLoss]" displayFolder="" count="0" memberValueDatatype="130" unbalanced="0"/>
    <cacheHierarchy uniqueName="[ProfitAndLoss].[Date]" caption="Date" attribute="1" time="1" defaultMemberUniqueName="[ProfitAndLoss].[Date].[All]" allUniqueName="[ProfitAndLoss].[Date].[All]" dimensionUniqueName="[ProfitAndLoss]" displayFolder="" count="0" memberValueDatatype="7" unbalanced="0"/>
    <cacheHierarchy uniqueName="[ProfitAndLoss].[AccountUID]" caption="AccountUID" attribute="1" defaultMemberUniqueName="[ProfitAndLoss].[AccountUID].[All]" allUniqueName="[ProfitAndLoss].[AccountUID].[All]" dimensionUniqueName="[ProfitAndLoss]" displayFolder="" count="0" memberValueDatatype="130" unbalanced="0"/>
    <cacheHierarchy uniqueName="[ProfitAndLoss].[Amount]" caption="Amount" attribute="1" defaultMemberUniqueName="[ProfitAndLoss].[Amount].[All]" allUniqueName="[ProfitAndLoss].[Amount].[All]" dimensionUniqueName="[ProfitAndLoss]" displayFolder="" count="0" memberValueDatatype="5" unbalanced="0"/>
    <cacheHierarchy uniqueName="[Settings].[DateStart]" caption="DateStart" attribute="1" time="1" defaultMemberUniqueName="[Settings].[DateStart].[All]" allUniqueName="[Settings].[DateStart].[All]" dimensionUniqueName="[Settings]" displayFolder="" count="0" memberValueDatatype="7" unbalanced="0"/>
    <cacheHierarchy uniqueName="[Settings].[DateEnd]" caption="DateEnd" attribute="1" time="1" defaultMemberUniqueName="[Settings].[DateEnd].[All]" allUniqueName="[Settings].[DateEnd].[All]" dimensionUniqueName="[Settings]" displayFolder="" count="0" memberValueDatatype="7" unbalanced="0"/>
    <cacheHierarchy uniqueName="[Measures].[CFAmount]" caption="CFAmount" measure="1" displayFolder="" measureGroup="_Measures" count="0" oneField="1">
      <fieldsUsage count="1">
        <fieldUsage x="6"/>
      </fieldsUsage>
    </cacheHierarchy>
    <cacheHierarchy uniqueName="[Measures].[CFBSClosing]" caption="CFBSClosing" measure="1" displayFolder="" measureGroup="_Measures" count="0"/>
    <cacheHierarchy uniqueName="[Measures].[CFBSMovement]" caption="CFBSMovement" measure="1" displayFolder="" measureGroup="_Measures" count="0"/>
    <cacheHierarchy uniqueName="[Measures].[CFBSOpening]" caption="CFBSOpening" measure="1" displayFolder="" measureGroup="_Measures" count="0"/>
    <cacheHierarchy uniqueName="[Measures].[CFPLMovement]" caption="CFPLMovement" measure="1" displayFolder="" measureGroup="_Measures" count="0"/>
    <cacheHierarchy uniqueName="[Measures].[__XL_Count Accounts]" caption="__XL_Count Accounts" measure="1" displayFolder="" measureGroup="Accounts" count="0" hidden="1"/>
    <cacheHierarchy uniqueName="[Measures].[__XL_Count AccountsTotals]" caption="__XL_Count AccountsTotals" measure="1" displayFolder="" measureGroup="AccountsTotals" count="0" hidden="1"/>
    <cacheHierarchy uniqueName="[Measures].[__XL_Count DataFiles]" caption="__XL_Count DataFiles" measure="1" displayFolder="" measureGroup="DataFiles" count="0" hidden="1"/>
    <cacheHierarchy uniqueName="[Measures].[__XL_Count ProfitAndLoss]" caption="__XL_Count ProfitAndLoss" measure="1" displayFolder="" measureGroup="ProfitAndLoss" count="0" hidden="1"/>
    <cacheHierarchy uniqueName="[Measures].[__XL_Count Settings]" caption="__XL_Count Settings" measure="1" displayFolder="" measureGroup="Settings" count="0" hidden="1"/>
    <cacheHierarchy uniqueName="[Measures].[__XL_Count _Measures]" caption="__XL_Count _Measures" measure="1" displayFolder="" measureGroup="_Measures" count="0" hidden="1"/>
    <cacheHierarchy uniqueName="[Measures].[__XL_Count DatesByMonth]" caption="__XL_Count DatesByMonth" measure="1" displayFolder="" measureGroup="DatesByMonth" count="0" hidden="1"/>
    <cacheHierarchy uniqueName="[Measures].[__XL_Count AccountsTotalsClassifications]" caption="__XL_Count AccountsTotalsClassifications" measure="1" displayFolder="" measureGroup="AccountsTotalsClassifications" count="0" hidden="1"/>
    <cacheHierarchy uniqueName="[Measures].[__XL_Count AccountsClassifications]" caption="__XL_Count AccountsClassifications" measure="1" displayFolder="" measureGroup="AccountsClassifications" count="0" hidden="1"/>
    <cacheHierarchy uniqueName="[Measures].[__XL_Count BalanceSheet]" caption="__XL_Count BalanceSheet" measure="1" displayFolder="" measureGroup="BalanceSheet" count="0" hidden="1"/>
    <cacheHierarchy uniqueName="[Measures].[__XL_Count CashFlowTotals]" caption="__XL_Count CashFlowTotals" measure="1" displayFolder="" measureGroup="CashFlowTotals" count="0" hidden="1"/>
    <cacheHierarchy uniqueName="[Measures].[__XL_Count CashFlowTotalsTypes]" caption="__XL_Count CashFlowTotalsTypes" measure="1" displayFolder="" measureGroup="CashFlowTotalsTypes" count="0" hidden="1"/>
    <cacheHierarchy uniqueName="[Measures].[__XL_Count AccountsTypes]" caption="__XL_Count AccountsTypes" measure="1" displayFolder="" measureGroup="AccountsTypes" count="0" hidden="1"/>
    <cacheHierarchy uniqueName="[Measures].[__No measures defined]" caption="__No measures defined" measure="1" displayFolder="" count="0" hidden="1"/>
  </cacheHierarchies>
  <kpis count="0"/>
  <dimensions count="14">
    <dimension name="_Measures" uniqueName="[_Measures]" caption="_Measures"/>
    <dimension name="Accounts" uniqueName="[Accounts]" caption="Accounts"/>
    <dimension name="AccountsClassifications" uniqueName="[AccountsClassifications]" caption="AccountsClassifications"/>
    <dimension name="AccountsTotals" uniqueName="[AccountsTotals]" caption="AccountsTotals"/>
    <dimension name="AccountsTotalsClassifications" uniqueName="[AccountsTotalsClassifications]" caption="AccountsTotalsClassifications"/>
    <dimension name="AccountsTypes" uniqueName="[AccountsTypes]" caption="AccountsTypes"/>
    <dimension name="BalanceSheet" uniqueName="[BalanceSheet]" caption="BalanceSheet"/>
    <dimension name="CashFlowTotals" uniqueName="[CashFlowTotals]" caption="CashFlowTotals"/>
    <dimension name="CashFlowTotalsTypes" uniqueName="[CashFlowTotalsTypes]" caption="CashFlowTotalsTypes"/>
    <dimension name="DataFiles" uniqueName="[DataFiles]" caption="DataFiles"/>
    <dimension name="DatesByMonth" uniqueName="[DatesByMonth]" caption="DatesByMonth"/>
    <dimension measure="1" name="Measures" uniqueName="[Measures]" caption="Measures"/>
    <dimension name="ProfitAndLoss" uniqueName="[ProfitAndLoss]" caption="ProfitAndLoss"/>
    <dimension name="Settings" uniqueName="[Settings]" caption="Settings"/>
  </dimensions>
  <measureGroups count="13">
    <measureGroup name="_Measures" caption="_Measures"/>
    <measureGroup name="Accounts" caption="Accounts"/>
    <measureGroup name="AccountsClassifications" caption="AccountsClassifications"/>
    <measureGroup name="AccountsTotals" caption="AccountsTotals"/>
    <measureGroup name="AccountsTotalsClassifications" caption="AccountsTotalsClassifications"/>
    <measureGroup name="AccountsTypes" caption="AccountsTypes"/>
    <measureGroup name="BalanceSheet" caption="BalanceSheet"/>
    <measureGroup name="CashFlowTotals" caption="CashFlowTotals"/>
    <measureGroup name="CashFlowTotalsTypes" caption="CashFlowTotalsTypes"/>
    <measureGroup name="DataFiles" caption="DataFiles"/>
    <measureGroup name="DatesByMonth" caption="DatesByMonth"/>
    <measureGroup name="ProfitAndLoss" caption="ProfitAndLoss"/>
    <measureGroup name="Settings" caption="Settings"/>
  </measureGroups>
  <maps count="29">
    <map measureGroup="0" dimension="0"/>
    <map measureGroup="1" dimension="1"/>
    <map measureGroup="1" dimension="2"/>
    <map measureGroup="1" dimension="5"/>
    <map measureGroup="2" dimension="2"/>
    <map measureGroup="3" dimension="3"/>
    <map measureGroup="4" dimension="2"/>
    <map measureGroup="4" dimension="3"/>
    <map measureGroup="4" dimension="4"/>
    <map measureGroup="5" dimension="5"/>
    <map measureGroup="6" dimension="1"/>
    <map measureGroup="6" dimension="2"/>
    <map measureGroup="6" dimension="5"/>
    <map measureGroup="6" dimension="6"/>
    <map measureGroup="6" dimension="9"/>
    <map measureGroup="6" dimension="10"/>
    <map measureGroup="7" dimension="7"/>
    <map measureGroup="8" dimension="5"/>
    <map measureGroup="8" dimension="7"/>
    <map measureGroup="8" dimension="8"/>
    <map measureGroup="9" dimension="9"/>
    <map measureGroup="10" dimension="10"/>
    <map measureGroup="11" dimension="1"/>
    <map measureGroup="11" dimension="2"/>
    <map measureGroup="11" dimension="5"/>
    <map measureGroup="11" dimension="9"/>
    <map measureGroup="11" dimension="10"/>
    <map measureGroup="11" dimension="12"/>
    <map measureGroup="12" dimension="13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AF66771-D5D0-4E13-92FF-19A539F09B52}" name="PivotTable2" cacheId="28" applyNumberFormats="0" applyBorderFormats="0" applyFontFormats="0" applyPatternFormats="0" applyAlignmentFormats="0" applyWidthHeightFormats="1" dataCaption="Values" tag="212b2077-3193-4e56-a409-cae183991a13" updatedVersion="8" minRefreshableVersion="3" rowGrandTotals="0" colGrandTotals="0" itemPrintTitles="1" createdVersion="8" indent="0" showEmptyCol="1" outline="1" outlineData="1" multipleFieldFilters="0">
  <location ref="A7:M162" firstHeaderRow="1" firstDataRow="2" firstDataCol="1" rowPageCount="3" colPageCount="1"/>
  <pivotFields count="7">
    <pivotField axis="axisCol" allDrilled="1" subtotalTop="0" showAll="0" dataSourceSort="1" defaultSubtotal="0" defaultAttributeDrillState="1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x="11"/>
      </items>
    </pivotField>
    <pivotField axis="axisPage" allDrilled="1" subtotalTop="0" showAll="0" dataSourceSort="1" defaultSubtotal="0" defaultAttributeDrillState="1"/>
    <pivotField axis="axisPage" allDrilled="1" subtotalTop="0" showAll="0" dataSourceSort="1" defaultSubtotal="0" defaultAttributeDrillState="1"/>
    <pivotField axis="axisPage" allDrilled="1" subtotalTop="0" showAll="0" dataSourceSort="1" defaultSubtotal="0" defaultAttributeDrillState="1"/>
    <pivotField axis="axisRow" allDrilled="1" subtotalTop="0" showAll="0" dataSourceSort="1" defaultSubtotal="0" defaultAttributeDrillState="1">
      <items count="8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</items>
    </pivotField>
    <pivotField axis="axisRow" allDrilled="1" subtotalTop="0" showAll="0" insertBlankRow="1" dataSourceSort="1" defaultAttributeDrillState="1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dataField="1" subtotalTop="0" showAll="0" defaultSubtotal="0"/>
  </pivotFields>
  <rowFields count="2">
    <field x="5"/>
    <field x="4"/>
  </rowFields>
  <rowItems count="154">
    <i>
      <x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t="default">
      <x/>
    </i>
    <i t="blank">
      <x/>
    </i>
    <i>
      <x v="1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38"/>
    </i>
    <i r="1">
      <x v="39"/>
    </i>
    <i r="1">
      <x v="40"/>
    </i>
    <i t="default">
      <x v="1"/>
    </i>
    <i t="blank">
      <x v="1"/>
    </i>
    <i>
      <x v="2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7"/>
    </i>
    <i t="default">
      <x v="2"/>
    </i>
    <i t="blank">
      <x v="2"/>
    </i>
    <i>
      <x v="3"/>
    </i>
    <i t="blank">
      <x v="3"/>
    </i>
    <i>
      <x v="4"/>
    </i>
    <i r="1">
      <x v="48"/>
    </i>
    <i r="1">
      <x v="49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6"/>
    </i>
    <i r="1"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t="default">
      <x v="4"/>
    </i>
    <i t="blank">
      <x v="4"/>
    </i>
    <i>
      <x v="5"/>
    </i>
    <i t="blank">
      <x v="5"/>
    </i>
    <i>
      <x v="6"/>
    </i>
    <i r="1">
      <x v="64"/>
    </i>
    <i r="1">
      <x v="65"/>
    </i>
    <i r="1">
      <x v="66"/>
    </i>
    <i t="default">
      <x v="6"/>
    </i>
    <i t="blank">
      <x v="6"/>
    </i>
    <i>
      <x v="7"/>
    </i>
    <i r="1">
      <x v="67"/>
    </i>
    <i r="1">
      <x v="68"/>
    </i>
    <i t="default">
      <x v="7"/>
    </i>
    <i t="blank">
      <x v="7"/>
    </i>
    <i>
      <x v="8"/>
    </i>
    <i t="blank">
      <x v="8"/>
    </i>
    <i>
      <x v="9"/>
    </i>
    <i r="1">
      <x v="69"/>
    </i>
    <i r="1">
      <x v="70"/>
    </i>
    <i r="1">
      <x v="71"/>
    </i>
    <i r="1">
      <x v="72"/>
    </i>
    <i r="1">
      <x v="73"/>
    </i>
    <i t="default">
      <x v="9"/>
    </i>
    <i t="blank">
      <x v="9"/>
    </i>
    <i>
      <x v="10"/>
    </i>
    <i r="1">
      <x v="74"/>
    </i>
    <i r="1">
      <x v="75"/>
    </i>
    <i r="1">
      <x v="76"/>
    </i>
    <i r="1">
      <x v="77"/>
    </i>
    <i r="1">
      <x v="78"/>
    </i>
    <i r="1">
      <x v="79"/>
    </i>
    <i r="1">
      <x v="80"/>
    </i>
    <i t="default">
      <x v="10"/>
    </i>
    <i t="blank">
      <x v="10"/>
    </i>
    <i>
      <x v="11"/>
    </i>
    <i t="blank">
      <x v="11"/>
    </i>
    <i>
      <x v="12"/>
    </i>
    <i r="1">
      <x v="81"/>
    </i>
    <i r="1">
      <x v="82"/>
    </i>
    <i t="default">
      <x v="12"/>
    </i>
    <i t="blank">
      <x v="12"/>
    </i>
    <i>
      <x v="1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t="default">
      <x v="13"/>
    </i>
    <i t="blank">
      <x v="13"/>
    </i>
    <i>
      <x v="14"/>
    </i>
    <i t="blank">
      <x v="14"/>
    </i>
    <i>
      <x v="15"/>
    </i>
    <i t="blank">
      <x v="15"/>
    </i>
    <i>
      <x v="16"/>
    </i>
    <i t="blank">
      <x v="16"/>
    </i>
    <i>
      <x v="17"/>
    </i>
    <i t="blank">
      <x v="17"/>
    </i>
  </rowItems>
  <colFields count="1">
    <field x="0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</colItems>
  <pageFields count="3">
    <pageField fld="1" hier="50" name="[DatesByMonth].[FinancialYear].&amp;[2025]" cap="2025"/>
    <pageField fld="2" hier="48" name="[DataFiles].[DataFileName].[All]" cap="All"/>
    <pageField fld="3" hier="56" name="[DatesByMonth].[Month].[All]" cap="All"/>
  </pageFields>
  <dataFields count="1">
    <dataField fld="6" subtotal="count" baseField="0" baseItem="0"/>
  </dataFields>
  <pivotHierarchies count="83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</pivotHierarchies>
  <pivotTableStyleInfo name="PivotStyleLight16" showRowHeaders="1" showColHeaders="1" showRowStripes="0" showColStripes="0" showLastColumn="1"/>
  <rowHierarchiesUsage count="2">
    <rowHierarchyUsage hierarchyUsage="38"/>
    <rowHierarchyUsage hierarchyUsage="10"/>
  </rowHierarchiesUsage>
  <colHierarchiesUsage count="1">
    <colHierarchyUsage hierarchyUsage="57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>
        <x15:activeTabTopLevelEntity name="[AccountsTotals]"/>
        <x15:activeTabTopLevelEntity name="[AccountsClassifications]"/>
        <x15:activeTabTopLevelEntity name="[Accounts]"/>
        <x15:activeTabTopLevelEntity name="[_Measures]"/>
        <x15:activeTabTopLevelEntity name="[DatesByMonth]"/>
        <x15:activeTabTopLevelEntity name="[DataFiles]"/>
        <x15:activeTabTopLevelEntity name="[BalanceSheet]"/>
        <x15:activeTabTopLevelEntity name="[CashFlowTotals]"/>
        <x15:activeTabTopLevelEntity name="[AccountsTypes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A270296-D6A9-4657-BFC5-9037325FC6A6}" name="_Inputs" displayName="_Inputs" ref="A1:B2" totalsRowShown="0">
  <autoFilter ref="A1:B2" xr:uid="{CA270296-D6A9-4657-BFC5-9037325FC6A6}"/>
  <tableColumns count="2">
    <tableColumn id="1" xr3:uid="{15F362C6-86E8-4E9C-A6A6-072986834857}" name="DateStart" dataDxfId="1">
      <calculatedColumnFormula>Inputs!C3</calculatedColumnFormula>
    </tableColumn>
    <tableColumn id="2" xr3:uid="{FCCB4D45-9739-4EBB-B94B-19A2FA143A60}" name="DateEnd" dataDxfId="0">
      <calculatedColumnFormula>Inputs!C4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57DE6-362C-4A9D-983E-40EAF6A12807}">
  <dimension ref="B1:C4"/>
  <sheetViews>
    <sheetView showGridLines="0" workbookViewId="0">
      <selection activeCell="D12" sqref="D12"/>
    </sheetView>
  </sheetViews>
  <sheetFormatPr defaultRowHeight="15" x14ac:dyDescent="0.25"/>
  <cols>
    <col min="1" max="1" width="3.7109375" customWidth="1"/>
    <col min="2" max="2" width="23.85546875" customWidth="1"/>
    <col min="3" max="3" width="18.140625" style="2" customWidth="1"/>
  </cols>
  <sheetData>
    <row r="1" spans="2:3" ht="20.25" thickBot="1" x14ac:dyDescent="0.35">
      <c r="B1" s="6" t="s">
        <v>9</v>
      </c>
      <c r="C1" s="6"/>
    </row>
    <row r="2" spans="2:3" ht="15.75" thickTop="1" x14ac:dyDescent="0.25"/>
    <row r="3" spans="2:3" x14ac:dyDescent="0.25">
      <c r="B3" t="s">
        <v>10</v>
      </c>
      <c r="C3" s="5">
        <v>45108</v>
      </c>
    </row>
    <row r="4" spans="2:3" x14ac:dyDescent="0.25">
      <c r="B4" t="s">
        <v>11</v>
      </c>
      <c r="C4" s="5">
        <v>45838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CD8F0-D3C9-409B-B214-CF1A4C23DB43}">
  <dimension ref="A1:B2"/>
  <sheetViews>
    <sheetView workbookViewId="0">
      <selection activeCell="M15" sqref="M15"/>
    </sheetView>
  </sheetViews>
  <sheetFormatPr defaultRowHeight="15" x14ac:dyDescent="0.25"/>
  <cols>
    <col min="1" max="1" width="11.42578125" customWidth="1"/>
    <col min="2" max="2" width="10.7109375" bestFit="1" customWidth="1"/>
  </cols>
  <sheetData>
    <row r="1" spans="1:2" x14ac:dyDescent="0.25">
      <c r="A1" t="s">
        <v>12</v>
      </c>
      <c r="B1" t="s">
        <v>13</v>
      </c>
    </row>
    <row r="2" spans="1:2" x14ac:dyDescent="0.25">
      <c r="A2" s="7">
        <f>Inputs!C3</f>
        <v>45108</v>
      </c>
      <c r="B2" s="7">
        <f>Inputs!C4</f>
        <v>45838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4DE6B-63A5-4431-B123-4D9D059F15AD}">
  <dimension ref="A1:M162"/>
  <sheetViews>
    <sheetView showGridLines="0" tabSelected="1" workbookViewId="0">
      <selection activeCell="G32" sqref="G32"/>
    </sheetView>
  </sheetViews>
  <sheetFormatPr defaultRowHeight="15" x14ac:dyDescent="0.25"/>
  <cols>
    <col min="1" max="1" width="32.140625" bestFit="1" customWidth="1"/>
    <col min="2" max="14" width="13.7109375" customWidth="1"/>
    <col min="16" max="16" width="9" bestFit="1" customWidth="1"/>
    <col min="17" max="17" width="8.7109375" bestFit="1" customWidth="1"/>
    <col min="18" max="18" width="9.28515625" bestFit="1" customWidth="1"/>
    <col min="19" max="19" width="9" bestFit="1" customWidth="1"/>
    <col min="20" max="20" width="8.5703125" bestFit="1" customWidth="1"/>
    <col min="21" max="21" width="9" bestFit="1" customWidth="1"/>
    <col min="22" max="22" width="9.28515625" bestFit="1" customWidth="1"/>
    <col min="23" max="23" width="8.85546875" bestFit="1" customWidth="1"/>
    <col min="24" max="24" width="9.5703125" bestFit="1" customWidth="1"/>
    <col min="26" max="26" width="8.140625" bestFit="1" customWidth="1"/>
    <col min="28" max="28" width="9" bestFit="1" customWidth="1"/>
    <col min="29" max="29" width="8.7109375" bestFit="1" customWidth="1"/>
    <col min="30" max="30" width="9.28515625" bestFit="1" customWidth="1"/>
    <col min="31" max="31" width="9" bestFit="1" customWidth="1"/>
    <col min="32" max="32" width="8.5703125" bestFit="1" customWidth="1"/>
    <col min="33" max="33" width="9" bestFit="1" customWidth="1"/>
    <col min="34" max="34" width="9.28515625" bestFit="1" customWidth="1"/>
    <col min="35" max="35" width="8.85546875" bestFit="1" customWidth="1"/>
    <col min="36" max="36" width="9.5703125" bestFit="1" customWidth="1"/>
    <col min="37" max="37" width="8.7109375" bestFit="1" customWidth="1"/>
    <col min="38" max="38" width="11.28515625" bestFit="1" customWidth="1"/>
  </cols>
  <sheetData>
    <row r="1" spans="1:13" ht="20.25" thickBot="1" x14ac:dyDescent="0.35">
      <c r="A1" s="6" t="s">
        <v>133</v>
      </c>
    </row>
    <row r="2" spans="1:13" ht="15.75" thickTop="1" x14ac:dyDescent="0.25"/>
    <row r="3" spans="1:13" x14ac:dyDescent="0.25">
      <c r="A3" s="1" t="s">
        <v>5</v>
      </c>
      <c r="B3" t="s" vm="3">
        <v>37</v>
      </c>
    </row>
    <row r="4" spans="1:13" x14ac:dyDescent="0.25">
      <c r="A4" s="1" t="s">
        <v>7</v>
      </c>
      <c r="B4" t="s" vm="1">
        <v>3</v>
      </c>
    </row>
    <row r="5" spans="1:13" x14ac:dyDescent="0.25">
      <c r="A5" s="1" t="s">
        <v>8</v>
      </c>
      <c r="B5" t="s" vm="2">
        <v>3</v>
      </c>
    </row>
    <row r="7" spans="1:13" x14ac:dyDescent="0.25">
      <c r="A7" s="1" t="s">
        <v>132</v>
      </c>
      <c r="B7" s="1" t="s">
        <v>4</v>
      </c>
    </row>
    <row r="8" spans="1:13" x14ac:dyDescent="0.25">
      <c r="A8" s="1" t="s">
        <v>0</v>
      </c>
      <c r="B8" t="s">
        <v>25</v>
      </c>
      <c r="C8" t="s">
        <v>26</v>
      </c>
      <c r="D8" t="s">
        <v>27</v>
      </c>
      <c r="E8" t="s">
        <v>28</v>
      </c>
      <c r="F8" t="s">
        <v>29</v>
      </c>
      <c r="G8" t="s">
        <v>30</v>
      </c>
      <c r="H8" t="s">
        <v>31</v>
      </c>
      <c r="I8" t="s">
        <v>32</v>
      </c>
      <c r="J8" t="s">
        <v>33</v>
      </c>
      <c r="K8" t="s">
        <v>34</v>
      </c>
      <c r="L8" t="s">
        <v>35</v>
      </c>
      <c r="M8" t="s">
        <v>36</v>
      </c>
    </row>
    <row r="9" spans="1:13" x14ac:dyDescent="0.25">
      <c r="A9" s="2" t="s">
        <v>128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pans="1:13" x14ac:dyDescent="0.25">
      <c r="A10" s="3" t="s">
        <v>38</v>
      </c>
      <c r="B10" s="4">
        <v>-210.91</v>
      </c>
      <c r="C10" s="4">
        <v>-210.91</v>
      </c>
      <c r="D10" s="4">
        <v>-210.91</v>
      </c>
      <c r="E10" s="4">
        <v>-210.91</v>
      </c>
      <c r="F10" s="4">
        <v>-210.91</v>
      </c>
      <c r="G10" s="4">
        <v>-620.91</v>
      </c>
      <c r="H10" s="4">
        <v>-609.1</v>
      </c>
      <c r="I10" s="4">
        <v>-1609.1</v>
      </c>
      <c r="J10" s="4">
        <v>-1611.82</v>
      </c>
      <c r="K10" s="4">
        <v>-1611.82</v>
      </c>
      <c r="L10" s="4">
        <v>-1611.82</v>
      </c>
      <c r="M10" s="4">
        <v>-1611.82</v>
      </c>
    </row>
    <row r="11" spans="1:13" x14ac:dyDescent="0.25">
      <c r="A11" s="3" t="s">
        <v>39</v>
      </c>
      <c r="B11" s="4">
        <v>111374059.27</v>
      </c>
      <c r="C11" s="4">
        <v>111374050.54000001</v>
      </c>
      <c r="D11" s="4">
        <v>111374050.54000001</v>
      </c>
      <c r="E11" s="4">
        <v>111374261.70999999</v>
      </c>
      <c r="F11" s="4">
        <v>111374261.70999999</v>
      </c>
      <c r="G11" s="4">
        <v>111375091.70999999</v>
      </c>
      <c r="H11" s="4">
        <v>111375095.7</v>
      </c>
      <c r="I11" s="4">
        <v>111375095.7</v>
      </c>
      <c r="J11" s="4">
        <v>111375095.7</v>
      </c>
      <c r="K11" s="4">
        <v>111375095.7</v>
      </c>
      <c r="L11" s="4">
        <v>111375095.7</v>
      </c>
      <c r="M11" s="4">
        <v>111375095.7</v>
      </c>
    </row>
    <row r="12" spans="1:13" x14ac:dyDescent="0.25">
      <c r="A12" s="3" t="s">
        <v>40</v>
      </c>
      <c r="B12" s="4">
        <v>4501.82</v>
      </c>
      <c r="C12" s="4">
        <v>4501.82</v>
      </c>
      <c r="D12" s="4">
        <v>4501.82</v>
      </c>
      <c r="E12" s="4">
        <v>4501.82</v>
      </c>
      <c r="F12" s="4">
        <v>4501.82</v>
      </c>
      <c r="G12" s="4">
        <v>4501.82</v>
      </c>
      <c r="H12" s="4">
        <v>4501.82</v>
      </c>
      <c r="I12" s="4">
        <v>4501.83</v>
      </c>
      <c r="J12" s="4">
        <v>4500.25</v>
      </c>
      <c r="K12" s="4">
        <v>4500.25</v>
      </c>
      <c r="L12" s="4">
        <v>4500.25</v>
      </c>
      <c r="M12" s="4">
        <v>4500.25</v>
      </c>
    </row>
    <row r="13" spans="1:13" x14ac:dyDescent="0.25">
      <c r="A13" s="3" t="s">
        <v>45</v>
      </c>
      <c r="B13" s="4">
        <v>-7008</v>
      </c>
      <c r="C13" s="4">
        <v>-7008</v>
      </c>
      <c r="D13" s="4">
        <v>-7008</v>
      </c>
      <c r="E13" s="4">
        <v>-7008</v>
      </c>
      <c r="F13" s="4">
        <v>-7008</v>
      </c>
      <c r="G13" s="4">
        <v>17992</v>
      </c>
      <c r="H13" s="4">
        <v>17992</v>
      </c>
      <c r="I13" s="4">
        <v>17993.25</v>
      </c>
      <c r="J13" s="4">
        <v>17993.25</v>
      </c>
      <c r="K13" s="4">
        <v>17993.25</v>
      </c>
      <c r="L13" s="4">
        <v>17993.25</v>
      </c>
      <c r="M13" s="4">
        <v>17993.25</v>
      </c>
    </row>
    <row r="14" spans="1:13" x14ac:dyDescent="0.25">
      <c r="A14" s="3" t="s">
        <v>46</v>
      </c>
      <c r="B14" s="4">
        <v>64207.19</v>
      </c>
      <c r="C14" s="4">
        <v>64207.19</v>
      </c>
      <c r="D14" s="4">
        <v>64207.19</v>
      </c>
      <c r="E14" s="4">
        <v>64207.19</v>
      </c>
      <c r="F14" s="4">
        <v>64207.19</v>
      </c>
      <c r="G14" s="4">
        <v>64207.19</v>
      </c>
      <c r="H14" s="4">
        <v>64207.19</v>
      </c>
      <c r="I14" s="4">
        <v>64207.19</v>
      </c>
      <c r="J14" s="4">
        <v>64205.39</v>
      </c>
      <c r="K14" s="4">
        <v>64205.39</v>
      </c>
      <c r="L14" s="4">
        <v>64205.39</v>
      </c>
      <c r="M14" s="4">
        <v>64205.39</v>
      </c>
    </row>
    <row r="15" spans="1:13" x14ac:dyDescent="0.25">
      <c r="A15" s="3" t="s">
        <v>47</v>
      </c>
      <c r="B15" s="4">
        <v>20000</v>
      </c>
      <c r="C15" s="4">
        <v>20000</v>
      </c>
      <c r="D15" s="4">
        <v>20000</v>
      </c>
      <c r="E15" s="4">
        <v>20000</v>
      </c>
      <c r="F15" s="4">
        <v>20000</v>
      </c>
      <c r="G15" s="4">
        <v>20000</v>
      </c>
      <c r="H15" s="4">
        <v>20000</v>
      </c>
      <c r="I15" s="4">
        <v>20000</v>
      </c>
      <c r="J15" s="4">
        <v>19997.11</v>
      </c>
      <c r="K15" s="4">
        <v>19997.11</v>
      </c>
      <c r="L15" s="4">
        <v>19997.11</v>
      </c>
      <c r="M15" s="4">
        <v>19997.11</v>
      </c>
    </row>
    <row r="16" spans="1:13" x14ac:dyDescent="0.25">
      <c r="A16" s="3" t="s">
        <v>48</v>
      </c>
      <c r="B16" s="4"/>
      <c r="C16" s="4"/>
      <c r="D16" s="4"/>
      <c r="E16" s="4"/>
      <c r="F16" s="4"/>
      <c r="G16" s="4"/>
      <c r="H16" s="4"/>
      <c r="I16" s="4">
        <v>-1.74</v>
      </c>
      <c r="J16" s="4">
        <v>-3.28</v>
      </c>
      <c r="K16" s="4">
        <v>-3.28</v>
      </c>
      <c r="L16" s="4">
        <v>-3.28</v>
      </c>
      <c r="M16" s="4">
        <v>-3.28</v>
      </c>
    </row>
    <row r="17" spans="1:13" x14ac:dyDescent="0.25">
      <c r="A17" s="3" t="s">
        <v>49</v>
      </c>
      <c r="B17" s="4">
        <v>-34961.24</v>
      </c>
      <c r="C17" s="4">
        <v>-34961.24</v>
      </c>
      <c r="D17" s="4">
        <v>-34961.24</v>
      </c>
      <c r="E17" s="4">
        <v>-34961.24</v>
      </c>
      <c r="F17" s="4">
        <v>-34961.24</v>
      </c>
      <c r="G17" s="4">
        <v>-34961.24</v>
      </c>
      <c r="H17" s="4">
        <v>-34961.24</v>
      </c>
      <c r="I17" s="4">
        <v>-34961.24</v>
      </c>
      <c r="J17" s="4">
        <v>-34962.879999999997</v>
      </c>
      <c r="K17" s="4">
        <v>-34962.879999999997</v>
      </c>
      <c r="L17" s="4">
        <v>-34962.879999999997</v>
      </c>
      <c r="M17" s="4">
        <v>-34962.879999999997</v>
      </c>
    </row>
    <row r="18" spans="1:13" x14ac:dyDescent="0.25">
      <c r="A18" s="3" t="s">
        <v>50</v>
      </c>
      <c r="B18" s="4">
        <v>-13667.83</v>
      </c>
      <c r="C18" s="4">
        <v>-13667.83</v>
      </c>
      <c r="D18" s="4">
        <v>-13667.83</v>
      </c>
      <c r="E18" s="4">
        <v>-13667.83</v>
      </c>
      <c r="F18" s="4">
        <v>-13667.83</v>
      </c>
      <c r="G18" s="4">
        <v>-13667.83</v>
      </c>
      <c r="H18" s="4">
        <v>-13667.83</v>
      </c>
      <c r="I18" s="4">
        <v>-13666.58</v>
      </c>
      <c r="J18" s="4">
        <v>-13665.33</v>
      </c>
      <c r="K18" s="4">
        <v>-13665.33</v>
      </c>
      <c r="L18" s="4">
        <v>-13665.33</v>
      </c>
      <c r="M18" s="4">
        <v>-13665.33</v>
      </c>
    </row>
    <row r="19" spans="1:13" x14ac:dyDescent="0.25">
      <c r="A19" s="3" t="s">
        <v>41</v>
      </c>
      <c r="B19" s="4"/>
      <c r="C19" s="4"/>
      <c r="D19" s="4"/>
      <c r="E19" s="4"/>
      <c r="F19" s="4"/>
      <c r="G19" s="4"/>
      <c r="H19" s="4"/>
      <c r="I19" s="4">
        <v>1.25</v>
      </c>
      <c r="J19" s="4">
        <v>-5.13</v>
      </c>
      <c r="K19" s="4">
        <v>-5.13</v>
      </c>
      <c r="L19" s="4">
        <v>-5.13</v>
      </c>
      <c r="M19" s="4">
        <v>-5.13</v>
      </c>
    </row>
    <row r="20" spans="1:13" x14ac:dyDescent="0.25">
      <c r="A20" s="3" t="s">
        <v>52</v>
      </c>
      <c r="B20" s="4"/>
      <c r="C20" s="4"/>
      <c r="D20" s="4"/>
      <c r="E20" s="4"/>
      <c r="F20" s="4"/>
      <c r="G20" s="4"/>
      <c r="H20" s="4"/>
      <c r="I20" s="4">
        <v>-0.26</v>
      </c>
      <c r="J20" s="4">
        <v>-3.04</v>
      </c>
      <c r="K20" s="4">
        <v>-3.04</v>
      </c>
      <c r="L20" s="4">
        <v>-3.04</v>
      </c>
      <c r="M20" s="4">
        <v>-3.04</v>
      </c>
    </row>
    <row r="21" spans="1:13" x14ac:dyDescent="0.25">
      <c r="A21" s="3" t="s">
        <v>53</v>
      </c>
      <c r="B21" s="4"/>
      <c r="C21" s="4"/>
      <c r="D21" s="4"/>
      <c r="E21" s="4"/>
      <c r="F21" s="4"/>
      <c r="G21" s="4"/>
      <c r="H21" s="4"/>
      <c r="I21" s="4">
        <v>-1.17</v>
      </c>
      <c r="J21" s="4">
        <v>0.08</v>
      </c>
      <c r="K21" s="4">
        <v>0.08</v>
      </c>
      <c r="L21" s="4">
        <v>0.08</v>
      </c>
      <c r="M21" s="4">
        <v>0.08</v>
      </c>
    </row>
    <row r="22" spans="1:13" x14ac:dyDescent="0.25">
      <c r="A22" s="3" t="s">
        <v>54</v>
      </c>
      <c r="B22" s="4"/>
      <c r="C22" s="4"/>
      <c r="D22" s="4"/>
      <c r="E22" s="4"/>
      <c r="F22" s="4"/>
      <c r="G22" s="4"/>
      <c r="H22" s="4"/>
      <c r="I22" s="4">
        <v>-1.53</v>
      </c>
      <c r="J22" s="4">
        <v>-1.53</v>
      </c>
      <c r="K22" s="4">
        <v>-1.53</v>
      </c>
      <c r="L22" s="4">
        <v>-1.53</v>
      </c>
      <c r="M22" s="4">
        <v>-1.53</v>
      </c>
    </row>
    <row r="23" spans="1:13" x14ac:dyDescent="0.25">
      <c r="A23" s="3" t="s">
        <v>42</v>
      </c>
      <c r="B23" s="4"/>
      <c r="C23" s="4"/>
      <c r="D23" s="4"/>
      <c r="E23" s="4"/>
      <c r="F23" s="4"/>
      <c r="G23" s="4"/>
      <c r="H23" s="4"/>
      <c r="I23" s="4">
        <v>-1.35</v>
      </c>
      <c r="J23" s="4">
        <v>-2.88</v>
      </c>
      <c r="K23" s="4">
        <v>-2.88</v>
      </c>
      <c r="L23" s="4">
        <v>-2.88</v>
      </c>
      <c r="M23" s="4">
        <v>-2.88</v>
      </c>
    </row>
    <row r="24" spans="1:13" x14ac:dyDescent="0.25">
      <c r="A24" s="3" t="s">
        <v>43</v>
      </c>
      <c r="B24" s="4"/>
      <c r="C24" s="4"/>
      <c r="D24" s="4"/>
      <c r="E24" s="4"/>
      <c r="F24" s="4"/>
      <c r="G24" s="4"/>
      <c r="H24" s="4"/>
      <c r="I24" s="4"/>
      <c r="J24" s="4">
        <v>-1.92</v>
      </c>
      <c r="K24" s="4">
        <v>-1.92</v>
      </c>
      <c r="L24" s="4">
        <v>-1.92</v>
      </c>
      <c r="M24" s="4">
        <v>-1.92</v>
      </c>
    </row>
    <row r="25" spans="1:13" x14ac:dyDescent="0.25">
      <c r="A25" s="3" t="s">
        <v>44</v>
      </c>
      <c r="B25" s="4"/>
      <c r="C25" s="4"/>
      <c r="D25" s="4"/>
      <c r="E25" s="4"/>
      <c r="F25" s="4"/>
      <c r="G25" s="4"/>
      <c r="H25" s="4"/>
      <c r="I25" s="4">
        <v>-1.58</v>
      </c>
      <c r="J25" s="4">
        <v>-3.17</v>
      </c>
      <c r="K25" s="4">
        <v>-3.17</v>
      </c>
      <c r="L25" s="4">
        <v>-3.17</v>
      </c>
      <c r="M25" s="4">
        <v>-3.17</v>
      </c>
    </row>
    <row r="26" spans="1:13" x14ac:dyDescent="0.25">
      <c r="A26" s="3" t="s">
        <v>57</v>
      </c>
      <c r="B26" s="4"/>
      <c r="C26" s="4"/>
      <c r="D26" s="4"/>
      <c r="E26" s="4"/>
      <c r="F26" s="4"/>
      <c r="G26" s="4"/>
      <c r="H26" s="4"/>
      <c r="I26" s="4">
        <v>-1.72</v>
      </c>
      <c r="J26" s="4">
        <v>-0.42</v>
      </c>
      <c r="K26" s="4">
        <v>-0.42</v>
      </c>
      <c r="L26" s="4">
        <v>-0.42</v>
      </c>
      <c r="M26" s="4">
        <v>-0.42</v>
      </c>
    </row>
    <row r="27" spans="1:13" x14ac:dyDescent="0.25">
      <c r="A27" s="3" t="s">
        <v>58</v>
      </c>
      <c r="B27" s="4">
        <v>100</v>
      </c>
      <c r="C27" s="4">
        <v>100</v>
      </c>
      <c r="D27" s="4">
        <v>100</v>
      </c>
      <c r="E27" s="4">
        <v>100</v>
      </c>
      <c r="F27" s="4">
        <v>100</v>
      </c>
      <c r="G27" s="4">
        <v>100</v>
      </c>
      <c r="H27" s="4">
        <v>100</v>
      </c>
      <c r="I27" s="4">
        <v>98.58</v>
      </c>
      <c r="J27" s="4">
        <v>98.58</v>
      </c>
      <c r="K27" s="4">
        <v>98.58</v>
      </c>
      <c r="L27" s="4">
        <v>98.58</v>
      </c>
      <c r="M27" s="4">
        <v>98.58</v>
      </c>
    </row>
    <row r="28" spans="1:13" x14ac:dyDescent="0.25">
      <c r="A28" s="3" t="s">
        <v>59</v>
      </c>
      <c r="B28" s="4">
        <v>2750</v>
      </c>
      <c r="C28" s="4">
        <v>2750</v>
      </c>
      <c r="D28" s="4">
        <v>2750</v>
      </c>
      <c r="E28" s="4">
        <v>2750</v>
      </c>
      <c r="F28" s="4">
        <v>2750</v>
      </c>
      <c r="G28" s="4">
        <v>2750</v>
      </c>
      <c r="H28" s="4">
        <v>2750</v>
      </c>
      <c r="I28" s="4">
        <v>2750</v>
      </c>
      <c r="J28" s="4">
        <v>2747.29</v>
      </c>
      <c r="K28" s="4">
        <v>2747.29</v>
      </c>
      <c r="L28" s="4">
        <v>2747.29</v>
      </c>
      <c r="M28" s="4">
        <v>2747.29</v>
      </c>
    </row>
    <row r="29" spans="1:13" x14ac:dyDescent="0.25">
      <c r="A29" s="3" t="s">
        <v>60</v>
      </c>
      <c r="B29" s="4"/>
      <c r="C29" s="4"/>
      <c r="D29" s="4"/>
      <c r="E29" s="4"/>
      <c r="F29" s="4"/>
      <c r="G29" s="4"/>
      <c r="H29" s="4"/>
      <c r="I29" s="4"/>
      <c r="J29" s="4">
        <v>-1.6</v>
      </c>
      <c r="K29" s="4">
        <v>-1.6</v>
      </c>
      <c r="L29" s="4">
        <v>-1.6</v>
      </c>
      <c r="M29" s="4">
        <v>-1.6</v>
      </c>
    </row>
    <row r="30" spans="1:13" x14ac:dyDescent="0.25">
      <c r="A30" s="3" t="s">
        <v>62</v>
      </c>
      <c r="B30" s="4">
        <v>8600</v>
      </c>
      <c r="C30" s="4">
        <v>8600</v>
      </c>
      <c r="D30" s="4">
        <v>8600</v>
      </c>
      <c r="E30" s="4">
        <v>8600</v>
      </c>
      <c r="F30" s="4">
        <v>8600</v>
      </c>
      <c r="G30" s="4">
        <v>8600</v>
      </c>
      <c r="H30" s="4">
        <v>8600</v>
      </c>
      <c r="I30" s="4">
        <v>8598.8799999999992</v>
      </c>
      <c r="J30" s="4">
        <v>8596.33</v>
      </c>
      <c r="K30" s="4">
        <v>8596.33</v>
      </c>
      <c r="L30" s="4">
        <v>8596.33</v>
      </c>
      <c r="M30" s="4">
        <v>8596.33</v>
      </c>
    </row>
    <row r="31" spans="1:13" x14ac:dyDescent="0.25">
      <c r="A31" s="3" t="s">
        <v>63</v>
      </c>
      <c r="B31" s="4"/>
      <c r="C31" s="4"/>
      <c r="D31" s="4"/>
      <c r="E31" s="4"/>
      <c r="F31" s="4"/>
      <c r="G31" s="4"/>
      <c r="H31" s="4"/>
      <c r="I31" s="4">
        <v>-1.41</v>
      </c>
      <c r="J31" s="4">
        <v>-5.86</v>
      </c>
      <c r="K31" s="4">
        <v>-5.86</v>
      </c>
      <c r="L31" s="4">
        <v>-5.86</v>
      </c>
      <c r="M31" s="4">
        <v>-5.86</v>
      </c>
    </row>
    <row r="32" spans="1:13" x14ac:dyDescent="0.25">
      <c r="A32" s="3" t="s">
        <v>117</v>
      </c>
      <c r="B32" s="4"/>
      <c r="C32" s="4"/>
      <c r="D32" s="4"/>
      <c r="E32" s="4"/>
      <c r="F32" s="4"/>
      <c r="G32" s="4"/>
      <c r="H32" s="4"/>
      <c r="I32" s="4">
        <v>-1.42</v>
      </c>
      <c r="J32" s="4">
        <v>-5.45</v>
      </c>
      <c r="K32" s="4">
        <v>-5.45</v>
      </c>
      <c r="L32" s="4">
        <v>-5.45</v>
      </c>
      <c r="M32" s="4">
        <v>-5.45</v>
      </c>
    </row>
    <row r="33" spans="1:13" x14ac:dyDescent="0.25">
      <c r="A33" s="3" t="s">
        <v>118</v>
      </c>
      <c r="B33" s="4">
        <v>54409.58</v>
      </c>
      <c r="C33" s="4">
        <v>54409.58</v>
      </c>
      <c r="D33" s="4">
        <v>54409.58</v>
      </c>
      <c r="E33" s="4">
        <v>54409.58</v>
      </c>
      <c r="F33" s="4">
        <v>54409.58</v>
      </c>
      <c r="G33" s="4">
        <v>54409.58</v>
      </c>
      <c r="H33" s="4">
        <v>54409.58</v>
      </c>
      <c r="I33" s="4">
        <v>54396.43</v>
      </c>
      <c r="J33" s="4">
        <v>54393.35</v>
      </c>
      <c r="K33" s="4">
        <v>54393.35</v>
      </c>
      <c r="L33" s="4">
        <v>54393.35</v>
      </c>
      <c r="M33" s="4">
        <v>54393.35</v>
      </c>
    </row>
    <row r="34" spans="1:13" x14ac:dyDescent="0.25">
      <c r="A34" s="3" t="s">
        <v>64</v>
      </c>
      <c r="B34" s="4">
        <v>-10000</v>
      </c>
      <c r="C34" s="4">
        <v>-10000</v>
      </c>
      <c r="D34" s="4">
        <v>-10000</v>
      </c>
      <c r="E34" s="4">
        <v>-10000</v>
      </c>
      <c r="F34" s="4">
        <v>-10000</v>
      </c>
      <c r="G34" s="4">
        <v>-10000</v>
      </c>
      <c r="H34" s="4">
        <v>-10000</v>
      </c>
      <c r="I34" s="4">
        <v>-10000</v>
      </c>
      <c r="J34" s="4">
        <v>-10000</v>
      </c>
      <c r="K34" s="4">
        <v>-10000</v>
      </c>
      <c r="L34" s="4">
        <v>-10000</v>
      </c>
      <c r="M34" s="4">
        <v>-10000</v>
      </c>
    </row>
    <row r="35" spans="1:13" x14ac:dyDescent="0.25">
      <c r="A35" s="2" t="s">
        <v>134</v>
      </c>
      <c r="B35" s="4">
        <v>111462779.88</v>
      </c>
      <c r="C35" s="4">
        <v>111462771.15000001</v>
      </c>
      <c r="D35" s="4">
        <v>111462771.15000001</v>
      </c>
      <c r="E35" s="4">
        <v>111462982.31999999</v>
      </c>
      <c r="F35" s="4">
        <v>111462982.31999999</v>
      </c>
      <c r="G35" s="4">
        <v>111488402.31999999</v>
      </c>
      <c r="H35" s="4">
        <v>111488418.12</v>
      </c>
      <c r="I35" s="4">
        <v>111487394.01000001</v>
      </c>
      <c r="J35" s="4">
        <v>111487353.02000001</v>
      </c>
      <c r="K35" s="4">
        <v>111487353.02000001</v>
      </c>
      <c r="L35" s="4">
        <v>111487353.02000001</v>
      </c>
      <c r="M35" s="4">
        <v>111487353.02000001</v>
      </c>
    </row>
    <row r="36" spans="1:13" x14ac:dyDescent="0.25">
      <c r="A36" s="2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</row>
    <row r="37" spans="1:13" x14ac:dyDescent="0.25">
      <c r="A37" s="2" t="s">
        <v>2</v>
      </c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</row>
    <row r="38" spans="1:13" x14ac:dyDescent="0.25">
      <c r="A38" s="3" t="s">
        <v>74</v>
      </c>
      <c r="B38" s="4"/>
      <c r="C38" s="4"/>
      <c r="D38" s="4"/>
      <c r="E38" s="4"/>
      <c r="F38" s="4"/>
      <c r="G38" s="4"/>
      <c r="H38" s="4"/>
      <c r="I38" s="4">
        <v>-236.17</v>
      </c>
      <c r="J38" s="4"/>
      <c r="K38" s="4"/>
      <c r="L38" s="4"/>
      <c r="M38" s="4"/>
    </row>
    <row r="39" spans="1:13" x14ac:dyDescent="0.25">
      <c r="A39" s="3" t="s">
        <v>18</v>
      </c>
      <c r="B39" s="4">
        <v>-10</v>
      </c>
      <c r="C39" s="4"/>
      <c r="D39" s="4"/>
      <c r="E39" s="4"/>
      <c r="F39" s="4">
        <v>909.09</v>
      </c>
      <c r="G39" s="4">
        <v>61.77</v>
      </c>
      <c r="H39" s="4"/>
      <c r="I39" s="4"/>
      <c r="J39" s="4"/>
      <c r="K39" s="4"/>
      <c r="L39" s="4"/>
      <c r="M39" s="4"/>
    </row>
    <row r="40" spans="1:13" x14ac:dyDescent="0.25">
      <c r="A40" s="3" t="s">
        <v>19</v>
      </c>
      <c r="B40" s="4"/>
      <c r="C40" s="4"/>
      <c r="D40" s="4"/>
      <c r="E40" s="4"/>
      <c r="F40" s="4"/>
      <c r="G40" s="4"/>
      <c r="H40" s="4"/>
      <c r="I40" s="4">
        <v>-162.76</v>
      </c>
      <c r="J40" s="4"/>
      <c r="K40" s="4"/>
      <c r="L40" s="4"/>
      <c r="M40" s="4"/>
    </row>
    <row r="41" spans="1:13" x14ac:dyDescent="0.25">
      <c r="A41" s="3" t="s">
        <v>75</v>
      </c>
      <c r="B41" s="4"/>
      <c r="C41" s="4"/>
      <c r="D41" s="4"/>
      <c r="E41" s="4"/>
      <c r="F41" s="4"/>
      <c r="G41" s="4"/>
      <c r="H41" s="4">
        <v>31.51</v>
      </c>
      <c r="I41" s="4"/>
      <c r="J41" s="4"/>
      <c r="K41" s="4"/>
      <c r="L41" s="4"/>
      <c r="M41" s="4"/>
    </row>
    <row r="42" spans="1:13" x14ac:dyDescent="0.25">
      <c r="A42" s="3" t="s">
        <v>76</v>
      </c>
      <c r="B42" s="4"/>
      <c r="C42" s="4"/>
      <c r="D42" s="4"/>
      <c r="E42" s="4"/>
      <c r="F42" s="4"/>
      <c r="G42" s="4"/>
      <c r="H42" s="4"/>
      <c r="I42" s="4">
        <v>-420.42</v>
      </c>
      <c r="J42" s="4"/>
      <c r="K42" s="4"/>
      <c r="L42" s="4"/>
      <c r="M42" s="4"/>
    </row>
    <row r="43" spans="1:13" x14ac:dyDescent="0.25">
      <c r="A43" s="3" t="s">
        <v>20</v>
      </c>
      <c r="B43" s="4"/>
      <c r="C43" s="4"/>
      <c r="D43" s="4"/>
      <c r="E43" s="4">
        <v>61.77</v>
      </c>
      <c r="F43" s="4">
        <v>481.82</v>
      </c>
      <c r="G43" s="4">
        <v>1466.89</v>
      </c>
      <c r="H43" s="4">
        <v>81.3</v>
      </c>
      <c r="I43" s="4">
        <v>20327.73</v>
      </c>
      <c r="J43" s="4"/>
      <c r="K43" s="4"/>
      <c r="L43" s="4"/>
      <c r="M43" s="4"/>
    </row>
    <row r="44" spans="1:13" x14ac:dyDescent="0.25">
      <c r="A44" s="3" t="s">
        <v>21</v>
      </c>
      <c r="B44" s="4">
        <v>-9.1</v>
      </c>
      <c r="C44" s="4"/>
      <c r="D44" s="4">
        <v>218.15</v>
      </c>
      <c r="E44" s="4"/>
      <c r="F44" s="4"/>
      <c r="G44" s="4"/>
      <c r="H44" s="4">
        <v>-114.23</v>
      </c>
      <c r="I44" s="4">
        <v>-223.34</v>
      </c>
      <c r="J44" s="4"/>
      <c r="K44" s="4"/>
      <c r="L44" s="4"/>
      <c r="M44" s="4"/>
    </row>
    <row r="45" spans="1:13" x14ac:dyDescent="0.25">
      <c r="A45" s="3" t="s">
        <v>77</v>
      </c>
      <c r="B45" s="4"/>
      <c r="C45" s="4"/>
      <c r="D45" s="4"/>
      <c r="E45" s="4"/>
      <c r="F45" s="4"/>
      <c r="G45" s="4"/>
      <c r="H45" s="4"/>
      <c r="I45" s="4">
        <v>18.420000000000002</v>
      </c>
      <c r="J45" s="4"/>
      <c r="K45" s="4"/>
      <c r="L45" s="4"/>
      <c r="M45" s="4"/>
    </row>
    <row r="46" spans="1:13" x14ac:dyDescent="0.25">
      <c r="A46" s="3" t="s">
        <v>78</v>
      </c>
      <c r="B46" s="4"/>
      <c r="C46" s="4"/>
      <c r="D46" s="4"/>
      <c r="E46" s="4"/>
      <c r="F46" s="4"/>
      <c r="G46" s="4">
        <v>9.99</v>
      </c>
      <c r="H46" s="4">
        <v>-123.64</v>
      </c>
      <c r="I46" s="4"/>
      <c r="J46" s="4"/>
      <c r="K46" s="4"/>
      <c r="L46" s="4"/>
      <c r="M46" s="4"/>
    </row>
    <row r="47" spans="1:13" x14ac:dyDescent="0.25">
      <c r="A47" s="3" t="s">
        <v>79</v>
      </c>
      <c r="B47" s="4"/>
      <c r="C47" s="4"/>
      <c r="D47" s="4"/>
      <c r="E47" s="4"/>
      <c r="F47" s="4"/>
      <c r="G47" s="4"/>
      <c r="H47" s="4">
        <v>58.51</v>
      </c>
      <c r="I47" s="4">
        <v>18.309999999999999</v>
      </c>
      <c r="J47" s="4"/>
      <c r="K47" s="4"/>
      <c r="L47" s="4"/>
      <c r="M47" s="4"/>
    </row>
    <row r="48" spans="1:13" x14ac:dyDescent="0.25">
      <c r="A48" s="3" t="s">
        <v>80</v>
      </c>
      <c r="B48" s="4"/>
      <c r="C48" s="4"/>
      <c r="D48" s="4"/>
      <c r="E48" s="4"/>
      <c r="F48" s="4"/>
      <c r="G48" s="4"/>
      <c r="H48" s="4"/>
      <c r="I48" s="4">
        <v>16.5</v>
      </c>
      <c r="J48" s="4"/>
      <c r="K48" s="4"/>
      <c r="L48" s="4"/>
      <c r="M48" s="4"/>
    </row>
    <row r="49" spans="1:13" x14ac:dyDescent="0.25">
      <c r="A49" s="3" t="s">
        <v>81</v>
      </c>
      <c r="B49" s="4"/>
      <c r="C49" s="4"/>
      <c r="D49" s="4"/>
      <c r="E49" s="4"/>
      <c r="F49" s="4"/>
      <c r="G49" s="4"/>
      <c r="H49" s="4">
        <v>126.89</v>
      </c>
      <c r="I49" s="4"/>
      <c r="J49" s="4"/>
      <c r="K49" s="4"/>
      <c r="L49" s="4"/>
      <c r="M49" s="4"/>
    </row>
    <row r="50" spans="1:13" x14ac:dyDescent="0.25">
      <c r="A50" s="3" t="s">
        <v>82</v>
      </c>
      <c r="B50" s="4"/>
      <c r="C50" s="4"/>
      <c r="D50" s="4"/>
      <c r="E50" s="4"/>
      <c r="F50" s="4"/>
      <c r="G50" s="4"/>
      <c r="H50" s="4"/>
      <c r="I50" s="4">
        <v>-161.13</v>
      </c>
      <c r="J50" s="4"/>
      <c r="K50" s="4"/>
      <c r="L50" s="4"/>
      <c r="M50" s="4"/>
    </row>
    <row r="51" spans="1:13" x14ac:dyDescent="0.25">
      <c r="A51" s="3" t="s">
        <v>120</v>
      </c>
      <c r="B51" s="4"/>
      <c r="C51" s="4"/>
      <c r="D51" s="4"/>
      <c r="E51" s="4"/>
      <c r="F51" s="4"/>
      <c r="G51" s="4"/>
      <c r="H51" s="4">
        <v>17.71</v>
      </c>
      <c r="I51" s="4"/>
      <c r="J51" s="4"/>
      <c r="K51" s="4"/>
      <c r="L51" s="4"/>
      <c r="M51" s="4"/>
    </row>
    <row r="52" spans="1:13" x14ac:dyDescent="0.25">
      <c r="A52" s="3" t="s">
        <v>83</v>
      </c>
      <c r="B52" s="4"/>
      <c r="C52" s="4"/>
      <c r="D52" s="4"/>
      <c r="E52" s="4"/>
      <c r="F52" s="4"/>
      <c r="G52" s="4"/>
      <c r="H52" s="4">
        <v>20</v>
      </c>
      <c r="I52" s="4"/>
      <c r="J52" s="4"/>
      <c r="K52" s="4"/>
      <c r="L52" s="4"/>
      <c r="M52" s="4"/>
    </row>
    <row r="53" spans="1:13" x14ac:dyDescent="0.25">
      <c r="A53" s="3" t="s">
        <v>84</v>
      </c>
      <c r="B53" s="4"/>
      <c r="C53" s="4"/>
      <c r="D53" s="4"/>
      <c r="E53" s="4"/>
      <c r="F53" s="4"/>
      <c r="G53" s="4"/>
      <c r="H53" s="4"/>
      <c r="I53" s="4">
        <v>-64.040000000000006</v>
      </c>
      <c r="J53" s="4"/>
      <c r="K53" s="4"/>
      <c r="L53" s="4"/>
      <c r="M53" s="4"/>
    </row>
    <row r="54" spans="1:13" x14ac:dyDescent="0.25">
      <c r="A54" s="2" t="s">
        <v>6</v>
      </c>
      <c r="B54" s="4">
        <v>-19.100000000000001</v>
      </c>
      <c r="C54" s="4"/>
      <c r="D54" s="4">
        <v>218.15</v>
      </c>
      <c r="E54" s="4">
        <v>61.77</v>
      </c>
      <c r="F54" s="4">
        <v>1390.91</v>
      </c>
      <c r="G54" s="4">
        <v>1538.65</v>
      </c>
      <c r="H54" s="4">
        <v>98.05</v>
      </c>
      <c r="I54" s="4">
        <v>19113.099999999999</v>
      </c>
      <c r="J54" s="4"/>
      <c r="K54" s="4"/>
      <c r="L54" s="4"/>
      <c r="M54" s="4"/>
    </row>
    <row r="55" spans="1:13" x14ac:dyDescent="0.25">
      <c r="A55" s="2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</row>
    <row r="56" spans="1:13" x14ac:dyDescent="0.25">
      <c r="A56" s="2" t="s">
        <v>14</v>
      </c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</row>
    <row r="57" spans="1:13" x14ac:dyDescent="0.25">
      <c r="A57" s="3" t="s">
        <v>85</v>
      </c>
      <c r="B57" s="4"/>
      <c r="C57" s="4"/>
      <c r="D57" s="4"/>
      <c r="E57" s="4"/>
      <c r="F57" s="4"/>
      <c r="G57" s="4"/>
      <c r="H57" s="4"/>
      <c r="I57" s="4">
        <v>-162.76</v>
      </c>
      <c r="J57" s="4"/>
      <c r="K57" s="4"/>
      <c r="L57" s="4"/>
      <c r="M57" s="4"/>
    </row>
    <row r="58" spans="1:13" x14ac:dyDescent="0.25">
      <c r="A58" s="3" t="s">
        <v>86</v>
      </c>
      <c r="B58" s="4"/>
      <c r="C58" s="4"/>
      <c r="D58" s="4"/>
      <c r="E58" s="4"/>
      <c r="F58" s="4"/>
      <c r="G58" s="4"/>
      <c r="H58" s="4"/>
      <c r="I58" s="4"/>
      <c r="J58" s="4">
        <v>49502</v>
      </c>
      <c r="K58" s="4"/>
      <c r="L58" s="4"/>
      <c r="M58" s="4"/>
    </row>
    <row r="59" spans="1:13" x14ac:dyDescent="0.25">
      <c r="A59" s="3" t="s">
        <v>87</v>
      </c>
      <c r="B59" s="4"/>
      <c r="C59" s="4"/>
      <c r="D59" s="4"/>
      <c r="E59" s="4"/>
      <c r="F59" s="4"/>
      <c r="G59" s="4"/>
      <c r="H59" s="4"/>
      <c r="I59" s="4">
        <v>17.61</v>
      </c>
      <c r="J59" s="4"/>
      <c r="K59" s="4"/>
      <c r="L59" s="4"/>
      <c r="M59" s="4"/>
    </row>
    <row r="60" spans="1:13" x14ac:dyDescent="0.25">
      <c r="A60" s="3" t="s">
        <v>22</v>
      </c>
      <c r="B60" s="4">
        <v>-10</v>
      </c>
      <c r="C60" s="4"/>
      <c r="D60" s="4"/>
      <c r="E60" s="4">
        <v>46.01</v>
      </c>
      <c r="F60" s="4">
        <v>74.48</v>
      </c>
      <c r="G60" s="4">
        <v>314.95</v>
      </c>
      <c r="H60" s="4">
        <v>1060</v>
      </c>
      <c r="I60" s="4">
        <v>150.82</v>
      </c>
      <c r="J60" s="4"/>
      <c r="K60" s="4"/>
      <c r="L60" s="4"/>
      <c r="M60" s="4"/>
    </row>
    <row r="61" spans="1:13" x14ac:dyDescent="0.25">
      <c r="A61" s="3" t="s">
        <v>88</v>
      </c>
      <c r="B61" s="4"/>
      <c r="C61" s="4"/>
      <c r="D61" s="4"/>
      <c r="E61" s="4"/>
      <c r="F61" s="4"/>
      <c r="G61" s="4"/>
      <c r="H61" s="4"/>
      <c r="I61" s="4">
        <v>14.86</v>
      </c>
      <c r="J61" s="4"/>
      <c r="K61" s="4"/>
      <c r="L61" s="4"/>
      <c r="M61" s="4"/>
    </row>
    <row r="62" spans="1:13" x14ac:dyDescent="0.25">
      <c r="A62" s="3" t="s">
        <v>17</v>
      </c>
      <c r="B62" s="4"/>
      <c r="C62" s="4"/>
      <c r="D62" s="4"/>
      <c r="E62" s="4"/>
      <c r="F62" s="4"/>
      <c r="G62" s="4"/>
      <c r="H62" s="4"/>
      <c r="I62" s="4">
        <v>-211.84</v>
      </c>
      <c r="J62" s="4"/>
      <c r="K62" s="4"/>
      <c r="L62" s="4"/>
      <c r="M62" s="4"/>
    </row>
    <row r="63" spans="1:13" x14ac:dyDescent="0.25">
      <c r="A63" s="3" t="s">
        <v>89</v>
      </c>
      <c r="B63" s="4"/>
      <c r="C63" s="4"/>
      <c r="D63" s="4"/>
      <c r="E63" s="4"/>
      <c r="F63" s="4"/>
      <c r="G63" s="4"/>
      <c r="H63" s="4">
        <v>57.66</v>
      </c>
      <c r="I63" s="4"/>
      <c r="J63" s="4"/>
      <c r="K63" s="4"/>
      <c r="L63" s="4"/>
      <c r="M63" s="4"/>
    </row>
    <row r="64" spans="1:13" x14ac:dyDescent="0.25">
      <c r="A64" s="2" t="s">
        <v>15</v>
      </c>
      <c r="B64" s="4">
        <v>-10</v>
      </c>
      <c r="C64" s="4"/>
      <c r="D64" s="4"/>
      <c r="E64" s="4">
        <v>46.01</v>
      </c>
      <c r="F64" s="4">
        <v>74.48</v>
      </c>
      <c r="G64" s="4">
        <v>314.95</v>
      </c>
      <c r="H64" s="4">
        <v>1117.6600000000001</v>
      </c>
      <c r="I64" s="4">
        <v>-191.31</v>
      </c>
      <c r="J64" s="4">
        <v>49502</v>
      </c>
      <c r="K64" s="4"/>
      <c r="L64" s="4"/>
      <c r="M64" s="4"/>
    </row>
    <row r="65" spans="1:13" x14ac:dyDescent="0.25">
      <c r="A65" s="2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</row>
    <row r="66" spans="1:13" x14ac:dyDescent="0.25">
      <c r="A66" s="2" t="s">
        <v>1</v>
      </c>
      <c r="B66" s="4">
        <v>-9.1000000000000014</v>
      </c>
      <c r="C66" s="4"/>
      <c r="D66" s="4">
        <v>218.15</v>
      </c>
      <c r="E66" s="4">
        <v>15.760000000000005</v>
      </c>
      <c r="F66" s="4">
        <v>1316.43</v>
      </c>
      <c r="G66" s="4">
        <v>1223.7</v>
      </c>
      <c r="H66" s="4">
        <v>-1019.6100000000001</v>
      </c>
      <c r="I66" s="4">
        <v>19304.41</v>
      </c>
      <c r="J66" s="4">
        <v>-49502</v>
      </c>
      <c r="K66" s="4"/>
      <c r="L66" s="4"/>
      <c r="M66" s="4"/>
    </row>
    <row r="67" spans="1:13" x14ac:dyDescent="0.25">
      <c r="A67" s="2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</row>
    <row r="68" spans="1:13" x14ac:dyDescent="0.25">
      <c r="A68" s="2" t="s">
        <v>130</v>
      </c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</row>
    <row r="69" spans="1:13" x14ac:dyDescent="0.25">
      <c r="A69" s="3" t="s">
        <v>90</v>
      </c>
      <c r="B69" s="4"/>
      <c r="C69" s="4"/>
      <c r="D69" s="4"/>
      <c r="E69" s="4"/>
      <c r="F69" s="4"/>
      <c r="G69" s="4"/>
      <c r="H69" s="4"/>
      <c r="I69" s="4"/>
      <c r="J69" s="4">
        <v>-9.09</v>
      </c>
      <c r="K69" s="4"/>
      <c r="L69" s="4"/>
      <c r="M69" s="4"/>
    </row>
    <row r="70" spans="1:13" x14ac:dyDescent="0.25">
      <c r="A70" s="3" t="s">
        <v>91</v>
      </c>
      <c r="B70" s="4"/>
      <c r="C70" s="4"/>
      <c r="D70" s="4"/>
      <c r="E70" s="4"/>
      <c r="F70" s="4"/>
      <c r="G70" s="4"/>
      <c r="H70" s="4"/>
      <c r="I70" s="4">
        <v>-11.72</v>
      </c>
      <c r="J70" s="4"/>
      <c r="K70" s="4"/>
      <c r="L70" s="4"/>
      <c r="M70" s="4"/>
    </row>
    <row r="71" spans="1:13" x14ac:dyDescent="0.25">
      <c r="A71" s="3" t="s">
        <v>92</v>
      </c>
      <c r="B71" s="4"/>
      <c r="C71" s="4"/>
      <c r="D71" s="4"/>
      <c r="E71" s="4"/>
      <c r="F71" s="4">
        <v>-1363.64</v>
      </c>
      <c r="G71" s="4">
        <v>909.09</v>
      </c>
      <c r="H71" s="4"/>
      <c r="I71" s="4"/>
      <c r="J71" s="4"/>
      <c r="K71" s="4"/>
      <c r="L71" s="4"/>
      <c r="M71" s="4"/>
    </row>
    <row r="72" spans="1:13" x14ac:dyDescent="0.25">
      <c r="A72" s="3" t="s">
        <v>93</v>
      </c>
      <c r="B72" s="4"/>
      <c r="C72" s="4"/>
      <c r="D72" s="4"/>
      <c r="E72" s="4"/>
      <c r="F72" s="4"/>
      <c r="G72" s="4"/>
      <c r="H72" s="4"/>
      <c r="I72" s="4">
        <v>-44.03</v>
      </c>
      <c r="J72" s="4"/>
      <c r="K72" s="4"/>
      <c r="L72" s="4"/>
      <c r="M72" s="4"/>
    </row>
    <row r="73" spans="1:13" x14ac:dyDescent="0.25">
      <c r="A73" s="3" t="s">
        <v>23</v>
      </c>
      <c r="B73" s="4">
        <v>1.1599999999999999</v>
      </c>
      <c r="C73" s="4"/>
      <c r="D73" s="4">
        <v>-26.18</v>
      </c>
      <c r="E73" s="4"/>
      <c r="F73" s="4"/>
      <c r="G73" s="4"/>
      <c r="H73" s="4"/>
      <c r="I73" s="4">
        <v>115.28</v>
      </c>
      <c r="J73" s="4"/>
      <c r="K73" s="4"/>
      <c r="L73" s="4"/>
      <c r="M73" s="4"/>
    </row>
    <row r="74" spans="1:13" x14ac:dyDescent="0.25">
      <c r="A74" s="3" t="s">
        <v>94</v>
      </c>
      <c r="B74" s="4"/>
      <c r="C74" s="4"/>
      <c r="D74" s="4"/>
      <c r="E74" s="4"/>
      <c r="F74" s="4"/>
      <c r="G74" s="4"/>
      <c r="H74" s="4"/>
      <c r="I74" s="4">
        <v>-27.17</v>
      </c>
      <c r="J74" s="4"/>
      <c r="K74" s="4"/>
      <c r="L74" s="4"/>
      <c r="M74" s="4"/>
    </row>
    <row r="75" spans="1:13" x14ac:dyDescent="0.25">
      <c r="A75" s="3" t="s">
        <v>95</v>
      </c>
      <c r="B75" s="4"/>
      <c r="C75" s="4"/>
      <c r="D75" s="4"/>
      <c r="E75" s="4"/>
      <c r="F75" s="4"/>
      <c r="G75" s="4"/>
      <c r="H75" s="4"/>
      <c r="I75" s="4">
        <v>-3.86</v>
      </c>
      <c r="J75" s="4"/>
      <c r="K75" s="4"/>
      <c r="L75" s="4"/>
      <c r="M75" s="4"/>
    </row>
    <row r="76" spans="1:13" x14ac:dyDescent="0.25">
      <c r="A76" s="3" t="s">
        <v>96</v>
      </c>
      <c r="B76" s="4"/>
      <c r="C76" s="4"/>
      <c r="D76" s="4"/>
      <c r="E76" s="4"/>
      <c r="F76" s="4"/>
      <c r="G76" s="4"/>
      <c r="H76" s="4">
        <v>123.64</v>
      </c>
      <c r="I76" s="4"/>
      <c r="J76" s="4"/>
      <c r="K76" s="4"/>
      <c r="L76" s="4"/>
      <c r="M76" s="4"/>
    </row>
    <row r="77" spans="1:13" x14ac:dyDescent="0.25">
      <c r="A77" s="3" t="s">
        <v>97</v>
      </c>
      <c r="B77" s="4"/>
      <c r="C77" s="4"/>
      <c r="D77" s="4"/>
      <c r="E77" s="4"/>
      <c r="F77" s="4"/>
      <c r="G77" s="4"/>
      <c r="H77" s="4"/>
      <c r="I77" s="4">
        <v>4.7300000000000004</v>
      </c>
      <c r="J77" s="4"/>
      <c r="K77" s="4"/>
      <c r="L77" s="4"/>
      <c r="M77" s="4"/>
    </row>
    <row r="78" spans="1:13" x14ac:dyDescent="0.25">
      <c r="A78" s="3" t="s">
        <v>98</v>
      </c>
      <c r="B78" s="4"/>
      <c r="C78" s="4"/>
      <c r="D78" s="4"/>
      <c r="E78" s="4"/>
      <c r="F78" s="4"/>
      <c r="G78" s="4"/>
      <c r="H78" s="4"/>
      <c r="I78" s="4">
        <v>-106.02</v>
      </c>
      <c r="J78" s="4"/>
      <c r="K78" s="4"/>
      <c r="L78" s="4"/>
      <c r="M78" s="4"/>
    </row>
    <row r="79" spans="1:13" x14ac:dyDescent="0.25">
      <c r="A79" s="3" t="s">
        <v>99</v>
      </c>
      <c r="B79" s="4"/>
      <c r="C79" s="4"/>
      <c r="D79" s="4"/>
      <c r="E79" s="4"/>
      <c r="F79" s="4"/>
      <c r="G79" s="4"/>
      <c r="H79" s="4">
        <v>114.23</v>
      </c>
      <c r="I79" s="4"/>
      <c r="J79" s="4"/>
      <c r="K79" s="4"/>
      <c r="L79" s="4"/>
      <c r="M79" s="4"/>
    </row>
    <row r="80" spans="1:13" x14ac:dyDescent="0.25">
      <c r="A80" s="3" t="s">
        <v>100</v>
      </c>
      <c r="B80" s="4"/>
      <c r="C80" s="4"/>
      <c r="D80" s="4"/>
      <c r="E80" s="4"/>
      <c r="F80" s="4"/>
      <c r="G80" s="4"/>
      <c r="H80" s="4"/>
      <c r="I80" s="4">
        <v>-42.24</v>
      </c>
      <c r="J80" s="4"/>
      <c r="K80" s="4"/>
      <c r="L80" s="4"/>
      <c r="M80" s="4"/>
    </row>
    <row r="81" spans="1:13" x14ac:dyDescent="0.25">
      <c r="A81" s="3" t="s">
        <v>101</v>
      </c>
      <c r="B81" s="4"/>
      <c r="C81" s="4"/>
      <c r="D81" s="4"/>
      <c r="E81" s="4"/>
      <c r="F81" s="4"/>
      <c r="G81" s="4"/>
      <c r="H81" s="4"/>
      <c r="I81" s="4">
        <v>161.13</v>
      </c>
      <c r="J81" s="4"/>
      <c r="K81" s="4"/>
      <c r="L81" s="4"/>
      <c r="M81" s="4"/>
    </row>
    <row r="82" spans="1:13" x14ac:dyDescent="0.25">
      <c r="A82" s="3" t="s">
        <v>121</v>
      </c>
      <c r="B82" s="4"/>
      <c r="C82" s="4"/>
      <c r="D82" s="4"/>
      <c r="E82" s="4"/>
      <c r="F82" s="4"/>
      <c r="G82" s="4"/>
      <c r="H82" s="4"/>
      <c r="I82" s="4">
        <v>223.34</v>
      </c>
      <c r="J82" s="4"/>
      <c r="K82" s="4"/>
      <c r="L82" s="4"/>
      <c r="M82" s="4"/>
    </row>
    <row r="83" spans="1:13" x14ac:dyDescent="0.25">
      <c r="A83" s="3" t="s">
        <v>102</v>
      </c>
      <c r="B83" s="4"/>
      <c r="C83" s="4"/>
      <c r="D83" s="4"/>
      <c r="E83" s="4"/>
      <c r="F83" s="4"/>
      <c r="G83" s="4"/>
      <c r="H83" s="4"/>
      <c r="I83" s="4">
        <v>-98.02</v>
      </c>
      <c r="J83" s="4"/>
      <c r="K83" s="4"/>
      <c r="L83" s="4"/>
      <c r="M83" s="4"/>
    </row>
    <row r="84" spans="1:13" x14ac:dyDescent="0.25">
      <c r="A84" s="3" t="s">
        <v>24</v>
      </c>
      <c r="B84" s="4"/>
      <c r="C84" s="4"/>
      <c r="D84" s="4"/>
      <c r="E84" s="4"/>
      <c r="F84" s="4"/>
      <c r="G84" s="4"/>
      <c r="H84" s="4"/>
      <c r="I84" s="4">
        <v>236.17</v>
      </c>
      <c r="J84" s="4"/>
      <c r="K84" s="4"/>
      <c r="L84" s="4"/>
      <c r="M84" s="4"/>
    </row>
    <row r="85" spans="1:13" x14ac:dyDescent="0.25">
      <c r="A85" s="2" t="s">
        <v>135</v>
      </c>
      <c r="B85" s="4">
        <v>1.1599999999999999</v>
      </c>
      <c r="C85" s="4"/>
      <c r="D85" s="4">
        <v>-26.18</v>
      </c>
      <c r="E85" s="4"/>
      <c r="F85" s="4">
        <v>-1363.64</v>
      </c>
      <c r="G85" s="4">
        <v>909.09</v>
      </c>
      <c r="H85" s="4">
        <v>237.87</v>
      </c>
      <c r="I85" s="4">
        <v>407.59</v>
      </c>
      <c r="J85" s="4">
        <v>-9.09</v>
      </c>
      <c r="K85" s="4"/>
      <c r="L85" s="4"/>
      <c r="M85" s="4"/>
    </row>
    <row r="86" spans="1:13" x14ac:dyDescent="0.25">
      <c r="A86" s="2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</row>
    <row r="87" spans="1:13" x14ac:dyDescent="0.25">
      <c r="A87" s="2" t="s">
        <v>16</v>
      </c>
      <c r="B87" s="4">
        <v>-7.9400000000000013</v>
      </c>
      <c r="C87" s="4"/>
      <c r="D87" s="4">
        <v>191.97</v>
      </c>
      <c r="E87" s="4">
        <v>15.760000000000005</v>
      </c>
      <c r="F87" s="4">
        <v>-47.210000000000036</v>
      </c>
      <c r="G87" s="4">
        <v>2132.79</v>
      </c>
      <c r="H87" s="4">
        <v>-781.74000000000012</v>
      </c>
      <c r="I87" s="4">
        <v>19712</v>
      </c>
      <c r="J87" s="4">
        <v>-49511.09</v>
      </c>
      <c r="K87" s="4"/>
      <c r="L87" s="4"/>
      <c r="M87" s="4"/>
    </row>
    <row r="88" spans="1:13" x14ac:dyDescent="0.25">
      <c r="A88" s="2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</row>
    <row r="89" spans="1:13" x14ac:dyDescent="0.25">
      <c r="A89" s="2" t="s">
        <v>106</v>
      </c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</row>
    <row r="90" spans="1:13" x14ac:dyDescent="0.25">
      <c r="A90" s="3" t="s">
        <v>103</v>
      </c>
      <c r="B90" s="4"/>
      <c r="C90" s="4"/>
      <c r="D90" s="4"/>
      <c r="E90" s="4"/>
      <c r="F90" s="4"/>
      <c r="G90" s="4"/>
      <c r="H90" s="4"/>
      <c r="I90" s="4">
        <v>36.85</v>
      </c>
      <c r="J90" s="4"/>
      <c r="K90" s="4"/>
      <c r="L90" s="4"/>
      <c r="M90" s="4"/>
    </row>
    <row r="91" spans="1:13" x14ac:dyDescent="0.25">
      <c r="A91" s="3" t="s">
        <v>104</v>
      </c>
      <c r="B91" s="4"/>
      <c r="C91" s="4"/>
      <c r="D91" s="4"/>
      <c r="E91" s="4"/>
      <c r="F91" s="4"/>
      <c r="G91" s="4">
        <v>10</v>
      </c>
      <c r="H91" s="4"/>
      <c r="I91" s="4"/>
      <c r="J91" s="4"/>
      <c r="K91" s="4"/>
      <c r="L91" s="4"/>
      <c r="M91" s="4"/>
    </row>
    <row r="92" spans="1:13" x14ac:dyDescent="0.25">
      <c r="A92" s="3" t="s">
        <v>122</v>
      </c>
      <c r="B92" s="4"/>
      <c r="C92" s="4"/>
      <c r="D92" s="4"/>
      <c r="E92" s="4"/>
      <c r="F92" s="4"/>
      <c r="G92" s="4"/>
      <c r="H92" s="4"/>
      <c r="I92" s="4">
        <v>-115.28</v>
      </c>
      <c r="J92" s="4"/>
      <c r="K92" s="4"/>
      <c r="L92" s="4"/>
      <c r="M92" s="4"/>
    </row>
    <row r="93" spans="1:13" x14ac:dyDescent="0.25">
      <c r="A93" s="2" t="s">
        <v>107</v>
      </c>
      <c r="B93" s="4"/>
      <c r="C93" s="4"/>
      <c r="D93" s="4"/>
      <c r="E93" s="4"/>
      <c r="F93" s="4"/>
      <c r="G93" s="4">
        <v>10</v>
      </c>
      <c r="H93" s="4"/>
      <c r="I93" s="4">
        <v>-78.430000000000007</v>
      </c>
      <c r="J93" s="4"/>
      <c r="K93" s="4"/>
      <c r="L93" s="4"/>
      <c r="M93" s="4"/>
    </row>
    <row r="94" spans="1:13" x14ac:dyDescent="0.25">
      <c r="A94" s="2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</row>
    <row r="95" spans="1:13" x14ac:dyDescent="0.25">
      <c r="A95" s="2" t="s">
        <v>108</v>
      </c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</row>
    <row r="96" spans="1:13" x14ac:dyDescent="0.25">
      <c r="A96" s="3" t="s">
        <v>105</v>
      </c>
      <c r="B96" s="4"/>
      <c r="C96" s="4"/>
      <c r="D96" s="4"/>
      <c r="E96" s="4"/>
      <c r="F96" s="4"/>
      <c r="G96" s="4"/>
      <c r="H96" s="4"/>
      <c r="I96" s="4">
        <v>70.47</v>
      </c>
      <c r="J96" s="4"/>
      <c r="K96" s="4"/>
      <c r="L96" s="4"/>
      <c r="M96" s="4"/>
    </row>
    <row r="97" spans="1:13" x14ac:dyDescent="0.25">
      <c r="A97" s="3" t="s">
        <v>123</v>
      </c>
      <c r="B97" s="4"/>
      <c r="C97" s="4"/>
      <c r="D97" s="4"/>
      <c r="E97" s="4"/>
      <c r="F97" s="4"/>
      <c r="G97" s="4"/>
      <c r="H97" s="4"/>
      <c r="I97" s="4">
        <v>-208.58</v>
      </c>
      <c r="J97" s="4"/>
      <c r="K97" s="4"/>
      <c r="L97" s="4"/>
      <c r="M97" s="4"/>
    </row>
    <row r="98" spans="1:13" x14ac:dyDescent="0.25">
      <c r="A98" s="2" t="s">
        <v>109</v>
      </c>
      <c r="B98" s="4"/>
      <c r="C98" s="4"/>
      <c r="D98" s="4"/>
      <c r="E98" s="4"/>
      <c r="F98" s="4"/>
      <c r="G98" s="4"/>
      <c r="H98" s="4"/>
      <c r="I98" s="4">
        <v>-138.11000000000001</v>
      </c>
      <c r="J98" s="4"/>
      <c r="K98" s="4"/>
      <c r="L98" s="4"/>
      <c r="M98" s="4"/>
    </row>
    <row r="99" spans="1:13" x14ac:dyDescent="0.25">
      <c r="A99" s="2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</row>
    <row r="100" spans="1:13" x14ac:dyDescent="0.25">
      <c r="A100" s="2" t="s">
        <v>127</v>
      </c>
      <c r="B100" s="4">
        <v>-7.9400000000000013</v>
      </c>
      <c r="C100" s="4"/>
      <c r="D100" s="4">
        <v>191.97</v>
      </c>
      <c r="E100" s="4">
        <v>15.760000000000005</v>
      </c>
      <c r="F100" s="4">
        <v>-47.210000000000036</v>
      </c>
      <c r="G100" s="4">
        <v>2142.79</v>
      </c>
      <c r="H100" s="4">
        <v>-781.74000000000012</v>
      </c>
      <c r="I100" s="4">
        <v>19771.68</v>
      </c>
      <c r="J100" s="4">
        <v>-49511.09</v>
      </c>
      <c r="K100" s="4"/>
      <c r="L100" s="4"/>
      <c r="M100" s="4"/>
    </row>
    <row r="101" spans="1:13" x14ac:dyDescent="0.25">
      <c r="A101" s="2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</row>
    <row r="102" spans="1:13" x14ac:dyDescent="0.25">
      <c r="A102" s="2" t="s">
        <v>110</v>
      </c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</row>
    <row r="103" spans="1:13" x14ac:dyDescent="0.25">
      <c r="A103" s="3" t="s">
        <v>51</v>
      </c>
      <c r="B103" s="4"/>
      <c r="C103" s="4"/>
      <c r="D103" s="4"/>
      <c r="E103" s="4"/>
      <c r="F103" s="4">
        <v>-2500000</v>
      </c>
      <c r="G103" s="4"/>
      <c r="H103" s="4"/>
      <c r="I103" s="4"/>
      <c r="J103" s="4"/>
      <c r="K103" s="4"/>
      <c r="L103" s="4"/>
      <c r="M103" s="4"/>
    </row>
    <row r="104" spans="1:13" x14ac:dyDescent="0.25">
      <c r="A104" s="3" t="s">
        <v>55</v>
      </c>
      <c r="B104" s="4">
        <v>-10</v>
      </c>
      <c r="C104" s="4"/>
      <c r="D104" s="4"/>
      <c r="E104" s="4">
        <v>46.009999999980209</v>
      </c>
      <c r="F104" s="4">
        <v>-925.51999999998952</v>
      </c>
      <c r="G104" s="4">
        <v>314.95000000001164</v>
      </c>
      <c r="H104" s="4">
        <v>-113608.5</v>
      </c>
      <c r="I104" s="4">
        <v>-1428</v>
      </c>
      <c r="J104" s="4">
        <v>-403.95000000001164</v>
      </c>
      <c r="K104" s="4"/>
      <c r="L104" s="4"/>
      <c r="M104" s="4"/>
    </row>
    <row r="105" spans="1:13" x14ac:dyDescent="0.25">
      <c r="A105" s="3" t="s">
        <v>119</v>
      </c>
      <c r="B105" s="4"/>
      <c r="C105" s="4"/>
      <c r="D105" s="4"/>
      <c r="E105" s="4"/>
      <c r="F105" s="4"/>
      <c r="G105" s="4"/>
      <c r="H105" s="4">
        <v>4.2399999999999807</v>
      </c>
      <c r="I105" s="4"/>
      <c r="J105" s="4"/>
      <c r="K105" s="4"/>
      <c r="L105" s="4"/>
      <c r="M105" s="4"/>
    </row>
    <row r="106" spans="1:13" x14ac:dyDescent="0.25">
      <c r="A106" s="3" t="s">
        <v>56</v>
      </c>
      <c r="B106" s="4">
        <v>11.010000000242144</v>
      </c>
      <c r="C106" s="4"/>
      <c r="D106" s="4"/>
      <c r="E106" s="4">
        <v>-67.950000000186265</v>
      </c>
      <c r="F106" s="4">
        <v>300</v>
      </c>
      <c r="G106" s="4">
        <v>-2723.1599999996834</v>
      </c>
      <c r="H106" s="4">
        <v>-360</v>
      </c>
      <c r="I106" s="4">
        <v>-23057.709999999963</v>
      </c>
      <c r="J106" s="4"/>
      <c r="K106" s="4"/>
      <c r="L106" s="4"/>
      <c r="M106" s="4"/>
    </row>
    <row r="107" spans="1:13" x14ac:dyDescent="0.25">
      <c r="A107" s="3" t="s">
        <v>61</v>
      </c>
      <c r="B107" s="4"/>
      <c r="C107" s="4"/>
      <c r="D107" s="4"/>
      <c r="E107" s="4"/>
      <c r="F107" s="4"/>
      <c r="G107" s="4"/>
      <c r="H107" s="4"/>
      <c r="I107" s="4">
        <v>1.38</v>
      </c>
      <c r="J107" s="4"/>
      <c r="K107" s="4"/>
      <c r="L107" s="4"/>
      <c r="M107" s="4"/>
    </row>
    <row r="108" spans="1:13" x14ac:dyDescent="0.25">
      <c r="A108" s="2" t="s">
        <v>111</v>
      </c>
      <c r="B108" s="4">
        <v>1.0100000002421439</v>
      </c>
      <c r="C108" s="4"/>
      <c r="D108" s="4"/>
      <c r="E108" s="4">
        <v>-21.939999999944121</v>
      </c>
      <c r="F108" s="4">
        <v>-2500625.52</v>
      </c>
      <c r="G108" s="4">
        <v>-2408.2099999999627</v>
      </c>
      <c r="H108" s="4">
        <v>-113964.26000000024</v>
      </c>
      <c r="I108" s="4">
        <v>-24484.329999999609</v>
      </c>
      <c r="J108" s="4">
        <v>-403.95000000018626</v>
      </c>
      <c r="K108" s="4"/>
      <c r="L108" s="4"/>
      <c r="M108" s="4"/>
    </row>
    <row r="109" spans="1:13" x14ac:dyDescent="0.25">
      <c r="A109" s="2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</row>
    <row r="110" spans="1:13" x14ac:dyDescent="0.25">
      <c r="A110" s="2" t="s">
        <v>112</v>
      </c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</row>
    <row r="111" spans="1:13" x14ac:dyDescent="0.25">
      <c r="A111" s="3" t="s">
        <v>65</v>
      </c>
      <c r="B111" s="4"/>
      <c r="C111" s="4"/>
      <c r="D111" s="4"/>
      <c r="E111" s="4"/>
      <c r="F111" s="4"/>
      <c r="G111" s="4"/>
      <c r="H111" s="4">
        <v>1.86</v>
      </c>
      <c r="I111" s="4"/>
      <c r="J111" s="4"/>
      <c r="K111" s="4"/>
      <c r="L111" s="4"/>
      <c r="M111" s="4"/>
    </row>
    <row r="112" spans="1:13" x14ac:dyDescent="0.25">
      <c r="A112" s="3" t="s">
        <v>66</v>
      </c>
      <c r="B112" s="4"/>
      <c r="C112" s="4"/>
      <c r="D112" s="4"/>
      <c r="E112" s="4"/>
      <c r="F112" s="4">
        <v>-277750</v>
      </c>
      <c r="G112" s="4"/>
      <c r="H112" s="4"/>
      <c r="I112" s="4"/>
      <c r="J112" s="4"/>
      <c r="K112" s="4"/>
      <c r="L112" s="4"/>
      <c r="M112" s="4"/>
    </row>
    <row r="113" spans="1:13" x14ac:dyDescent="0.25">
      <c r="A113" s="3" t="s">
        <v>67</v>
      </c>
      <c r="B113" s="4"/>
      <c r="C113" s="4"/>
      <c r="D113" s="4"/>
      <c r="E113" s="4"/>
      <c r="F113" s="4">
        <v>2803940</v>
      </c>
      <c r="G113" s="4"/>
      <c r="H113" s="4">
        <v>113707.23999999976</v>
      </c>
      <c r="I113" s="4">
        <v>2040.5600000000559</v>
      </c>
      <c r="J113" s="4">
        <v>49920.530000000261</v>
      </c>
      <c r="K113" s="4"/>
      <c r="L113" s="4"/>
      <c r="M113" s="4"/>
    </row>
    <row r="114" spans="1:13" x14ac:dyDescent="0.25">
      <c r="A114" s="3" t="s">
        <v>68</v>
      </c>
      <c r="B114" s="4">
        <v>-1.7999999988824129</v>
      </c>
      <c r="C114" s="4"/>
      <c r="D114" s="4">
        <v>19.199999999254942</v>
      </c>
      <c r="E114" s="4">
        <v>6.1799999997019768</v>
      </c>
      <c r="F114" s="4">
        <v>139.08999999985099</v>
      </c>
      <c r="G114" s="4">
        <v>269.41000000014901</v>
      </c>
      <c r="H114" s="4">
        <v>12.790000000968575</v>
      </c>
      <c r="I114" s="4">
        <v>2623.9199999999255</v>
      </c>
      <c r="J114" s="4"/>
      <c r="K114" s="4"/>
      <c r="L114" s="4"/>
      <c r="M114" s="4"/>
    </row>
    <row r="115" spans="1:13" x14ac:dyDescent="0.25">
      <c r="A115" s="3" t="s">
        <v>69</v>
      </c>
      <c r="B115" s="4"/>
      <c r="C115" s="4"/>
      <c r="D115" s="4"/>
      <c r="E115" s="4"/>
      <c r="F115" s="4">
        <v>-236.36000000000058</v>
      </c>
      <c r="G115" s="4">
        <v>-1.180000000000291</v>
      </c>
      <c r="H115" s="4"/>
      <c r="I115" s="4"/>
      <c r="J115" s="4">
        <v>-5.4899999999979627</v>
      </c>
      <c r="K115" s="4"/>
      <c r="L115" s="4"/>
      <c r="M115" s="4"/>
    </row>
    <row r="116" spans="1:13" x14ac:dyDescent="0.25">
      <c r="A116" s="3" t="s">
        <v>70</v>
      </c>
      <c r="B116" s="4"/>
      <c r="C116" s="4"/>
      <c r="D116" s="4"/>
      <c r="E116" s="4"/>
      <c r="F116" s="4"/>
      <c r="G116" s="4"/>
      <c r="H116" s="4"/>
      <c r="I116" s="4">
        <v>7.18</v>
      </c>
      <c r="J116" s="4"/>
      <c r="K116" s="4"/>
      <c r="L116" s="4"/>
      <c r="M116" s="4"/>
    </row>
    <row r="117" spans="1:13" x14ac:dyDescent="0.25">
      <c r="A117" s="3" t="s">
        <v>71</v>
      </c>
      <c r="B117" s="4"/>
      <c r="C117" s="4"/>
      <c r="D117" s="4"/>
      <c r="E117" s="4"/>
      <c r="F117" s="4"/>
      <c r="G117" s="4">
        <v>12.99</v>
      </c>
      <c r="H117" s="4"/>
      <c r="I117" s="4"/>
      <c r="J117" s="4"/>
      <c r="K117" s="4"/>
      <c r="L117" s="4"/>
      <c r="M117" s="4"/>
    </row>
    <row r="118" spans="1:13" x14ac:dyDescent="0.25">
      <c r="A118" s="2" t="s">
        <v>113</v>
      </c>
      <c r="B118" s="4">
        <v>-1.7999999988824129</v>
      </c>
      <c r="C118" s="4"/>
      <c r="D118" s="4">
        <v>19.199999999254942</v>
      </c>
      <c r="E118" s="4">
        <v>6.1799999997019768</v>
      </c>
      <c r="F118" s="4">
        <v>2526092.7300000004</v>
      </c>
      <c r="G118" s="4">
        <v>281.21999999880791</v>
      </c>
      <c r="H118" s="4">
        <v>113721.8900000006</v>
      </c>
      <c r="I118" s="4">
        <v>4671.660000000149</v>
      </c>
      <c r="J118" s="4">
        <v>49915.039999999106</v>
      </c>
      <c r="K118" s="4"/>
      <c r="L118" s="4"/>
      <c r="M118" s="4"/>
    </row>
    <row r="119" spans="1:13" x14ac:dyDescent="0.25">
      <c r="A119" s="2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</row>
    <row r="120" spans="1:13" x14ac:dyDescent="0.25">
      <c r="A120" s="2" t="s">
        <v>114</v>
      </c>
      <c r="B120" s="4">
        <v>-0.78999999724328518</v>
      </c>
      <c r="C120" s="4"/>
      <c r="D120" s="4">
        <v>19.199999999254942</v>
      </c>
      <c r="E120" s="4">
        <v>-15.760000001639128</v>
      </c>
      <c r="F120" s="4">
        <v>25467.209999997169</v>
      </c>
      <c r="G120" s="4">
        <v>-2126.9899999983609</v>
      </c>
      <c r="H120" s="4">
        <v>-242.36999999918044</v>
      </c>
      <c r="I120" s="4">
        <v>-19812.669999999925</v>
      </c>
      <c r="J120" s="4">
        <v>49511.089999999851</v>
      </c>
      <c r="K120" s="4"/>
      <c r="L120" s="4"/>
      <c r="M120" s="4"/>
    </row>
    <row r="121" spans="1:13" x14ac:dyDescent="0.25">
      <c r="A121" s="2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</row>
    <row r="122" spans="1:13" x14ac:dyDescent="0.25">
      <c r="A122" s="2" t="s">
        <v>115</v>
      </c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</row>
    <row r="123" spans="1:13" x14ac:dyDescent="0.25">
      <c r="A123" s="3" t="s">
        <v>72</v>
      </c>
      <c r="B123" s="4">
        <v>17451.649999991059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</row>
    <row r="124" spans="1:13" x14ac:dyDescent="0.25">
      <c r="A124" s="3" t="s">
        <v>73</v>
      </c>
      <c r="B124" s="4">
        <v>-17459.59</v>
      </c>
      <c r="C124" s="4"/>
      <c r="D124" s="4">
        <v>191.97</v>
      </c>
      <c r="E124" s="4">
        <v>15.759999999999991</v>
      </c>
      <c r="F124" s="4">
        <v>-47.20999999999998</v>
      </c>
      <c r="G124" s="4">
        <v>2142.79</v>
      </c>
      <c r="H124" s="4">
        <v>-781.73999999999978</v>
      </c>
      <c r="I124" s="4">
        <v>19771.68</v>
      </c>
      <c r="J124" s="4">
        <v>-49511.09</v>
      </c>
      <c r="K124" s="4"/>
      <c r="L124" s="4"/>
      <c r="M124" s="4"/>
    </row>
    <row r="125" spans="1:13" x14ac:dyDescent="0.25">
      <c r="A125" s="2" t="s">
        <v>116</v>
      </c>
      <c r="B125" s="4">
        <v>-7.9400000125169754</v>
      </c>
      <c r="C125" s="4"/>
      <c r="D125" s="4">
        <v>191.96999999880791</v>
      </c>
      <c r="E125" s="4">
        <v>15.760000005364418</v>
      </c>
      <c r="F125" s="4">
        <v>-47.21000000834465</v>
      </c>
      <c r="G125" s="4">
        <v>2142.7900000065565</v>
      </c>
      <c r="H125" s="4">
        <v>-781.74000000953674</v>
      </c>
      <c r="I125" s="4">
        <v>19771.680000007153</v>
      </c>
      <c r="J125" s="4">
        <v>-49511.090000003576</v>
      </c>
      <c r="K125" s="4"/>
      <c r="L125" s="4"/>
      <c r="M125" s="4"/>
    </row>
    <row r="126" spans="1:13" x14ac:dyDescent="0.25">
      <c r="A126" s="2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</row>
    <row r="127" spans="1:13" x14ac:dyDescent="0.25">
      <c r="A127" s="2" t="s">
        <v>124</v>
      </c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</row>
    <row r="128" spans="1:13" x14ac:dyDescent="0.25">
      <c r="A128" s="3" t="s">
        <v>38</v>
      </c>
      <c r="B128" s="4">
        <v>-210.91</v>
      </c>
      <c r="C128" s="4">
        <v>-210.91</v>
      </c>
      <c r="D128" s="4">
        <v>-210.91</v>
      </c>
      <c r="E128" s="4">
        <v>-210.91</v>
      </c>
      <c r="F128" s="4">
        <v>-620.91</v>
      </c>
      <c r="G128" s="4">
        <v>-609.1</v>
      </c>
      <c r="H128" s="4">
        <v>-1609.1</v>
      </c>
      <c r="I128" s="4">
        <v>-1611.82</v>
      </c>
      <c r="J128" s="4">
        <v>-1611.82</v>
      </c>
      <c r="K128" s="4">
        <v>-1611.82</v>
      </c>
      <c r="L128" s="4">
        <v>-1611.82</v>
      </c>
      <c r="M128" s="4">
        <v>-1611.82</v>
      </c>
    </row>
    <row r="129" spans="1:13" x14ac:dyDescent="0.25">
      <c r="A129" s="3" t="s">
        <v>39</v>
      </c>
      <c r="B129" s="4">
        <v>111374050.54000001</v>
      </c>
      <c r="C129" s="4">
        <v>111374050.54000001</v>
      </c>
      <c r="D129" s="4">
        <v>111374261.70999999</v>
      </c>
      <c r="E129" s="4">
        <v>111374261.70999999</v>
      </c>
      <c r="F129" s="4">
        <v>111375091.70999999</v>
      </c>
      <c r="G129" s="4">
        <v>111375095.7</v>
      </c>
      <c r="H129" s="4">
        <v>111375095.7</v>
      </c>
      <c r="I129" s="4">
        <v>111375095.7</v>
      </c>
      <c r="J129" s="4">
        <v>111375095.7</v>
      </c>
      <c r="K129" s="4">
        <v>111375095.7</v>
      </c>
      <c r="L129" s="4">
        <v>111375095.7</v>
      </c>
      <c r="M129" s="4">
        <v>111375095.7</v>
      </c>
    </row>
    <row r="130" spans="1:13" x14ac:dyDescent="0.25">
      <c r="A130" s="3" t="s">
        <v>40</v>
      </c>
      <c r="B130" s="4">
        <v>4501.82</v>
      </c>
      <c r="C130" s="4">
        <v>4501.82</v>
      </c>
      <c r="D130" s="4">
        <v>4501.82</v>
      </c>
      <c r="E130" s="4">
        <v>4501.82</v>
      </c>
      <c r="F130" s="4">
        <v>4501.82</v>
      </c>
      <c r="G130" s="4">
        <v>4501.82</v>
      </c>
      <c r="H130" s="4">
        <v>4501.83</v>
      </c>
      <c r="I130" s="4">
        <v>4500.25</v>
      </c>
      <c r="J130" s="4">
        <v>4500.25</v>
      </c>
      <c r="K130" s="4">
        <v>4500.25</v>
      </c>
      <c r="L130" s="4">
        <v>4500.25</v>
      </c>
      <c r="M130" s="4">
        <v>4500.25</v>
      </c>
    </row>
    <row r="131" spans="1:13" x14ac:dyDescent="0.25">
      <c r="A131" s="3" t="s">
        <v>45</v>
      </c>
      <c r="B131" s="4">
        <v>-7008</v>
      </c>
      <c r="C131" s="4">
        <v>-7008</v>
      </c>
      <c r="D131" s="4">
        <v>-7008</v>
      </c>
      <c r="E131" s="4">
        <v>-7008</v>
      </c>
      <c r="F131" s="4">
        <v>17992</v>
      </c>
      <c r="G131" s="4">
        <v>17992</v>
      </c>
      <c r="H131" s="4">
        <v>17993.25</v>
      </c>
      <c r="I131" s="4">
        <v>17993.25</v>
      </c>
      <c r="J131" s="4">
        <v>17993.25</v>
      </c>
      <c r="K131" s="4">
        <v>17993.25</v>
      </c>
      <c r="L131" s="4">
        <v>17993.25</v>
      </c>
      <c r="M131" s="4">
        <v>17993.25</v>
      </c>
    </row>
    <row r="132" spans="1:13" x14ac:dyDescent="0.25">
      <c r="A132" s="3" t="s">
        <v>46</v>
      </c>
      <c r="B132" s="4">
        <v>64207.19</v>
      </c>
      <c r="C132" s="4">
        <v>64207.19</v>
      </c>
      <c r="D132" s="4">
        <v>64207.19</v>
      </c>
      <c r="E132" s="4">
        <v>64207.19</v>
      </c>
      <c r="F132" s="4">
        <v>64207.19</v>
      </c>
      <c r="G132" s="4">
        <v>64207.19</v>
      </c>
      <c r="H132" s="4">
        <v>64207.19</v>
      </c>
      <c r="I132" s="4">
        <v>64205.39</v>
      </c>
      <c r="J132" s="4">
        <v>64205.39</v>
      </c>
      <c r="K132" s="4">
        <v>64205.39</v>
      </c>
      <c r="L132" s="4">
        <v>64205.39</v>
      </c>
      <c r="M132" s="4">
        <v>64205.39</v>
      </c>
    </row>
    <row r="133" spans="1:13" x14ac:dyDescent="0.25">
      <c r="A133" s="3" t="s">
        <v>47</v>
      </c>
      <c r="B133" s="4">
        <v>20000</v>
      </c>
      <c r="C133" s="4">
        <v>20000</v>
      </c>
      <c r="D133" s="4">
        <v>20000</v>
      </c>
      <c r="E133" s="4">
        <v>20000</v>
      </c>
      <c r="F133" s="4">
        <v>20000</v>
      </c>
      <c r="G133" s="4">
        <v>20000</v>
      </c>
      <c r="H133" s="4">
        <v>20000</v>
      </c>
      <c r="I133" s="4">
        <v>19997.11</v>
      </c>
      <c r="J133" s="4">
        <v>19997.11</v>
      </c>
      <c r="K133" s="4">
        <v>19997.11</v>
      </c>
      <c r="L133" s="4">
        <v>19997.11</v>
      </c>
      <c r="M133" s="4">
        <v>19997.11</v>
      </c>
    </row>
    <row r="134" spans="1:13" x14ac:dyDescent="0.25">
      <c r="A134" s="3" t="s">
        <v>48</v>
      </c>
      <c r="B134" s="4"/>
      <c r="C134" s="4"/>
      <c r="D134" s="4"/>
      <c r="E134" s="4"/>
      <c r="F134" s="4"/>
      <c r="G134" s="4"/>
      <c r="H134" s="4">
        <v>-1.74</v>
      </c>
      <c r="I134" s="4">
        <v>-3.28</v>
      </c>
      <c r="J134" s="4">
        <v>-3.28</v>
      </c>
      <c r="K134" s="4">
        <v>-3.28</v>
      </c>
      <c r="L134" s="4">
        <v>-3.28</v>
      </c>
      <c r="M134" s="4">
        <v>-3.28</v>
      </c>
    </row>
    <row r="135" spans="1:13" x14ac:dyDescent="0.25">
      <c r="A135" s="3" t="s">
        <v>49</v>
      </c>
      <c r="B135" s="4">
        <v>-34961.24</v>
      </c>
      <c r="C135" s="4">
        <v>-34961.24</v>
      </c>
      <c r="D135" s="4">
        <v>-34961.24</v>
      </c>
      <c r="E135" s="4">
        <v>-34961.24</v>
      </c>
      <c r="F135" s="4">
        <v>-34961.24</v>
      </c>
      <c r="G135" s="4">
        <v>-34961.24</v>
      </c>
      <c r="H135" s="4">
        <v>-34961.24</v>
      </c>
      <c r="I135" s="4">
        <v>-34962.879999999997</v>
      </c>
      <c r="J135" s="4">
        <v>-34962.879999999997</v>
      </c>
      <c r="K135" s="4">
        <v>-34962.879999999997</v>
      </c>
      <c r="L135" s="4">
        <v>-34962.879999999997</v>
      </c>
      <c r="M135" s="4">
        <v>-34962.879999999997</v>
      </c>
    </row>
    <row r="136" spans="1:13" x14ac:dyDescent="0.25">
      <c r="A136" s="3" t="s">
        <v>50</v>
      </c>
      <c r="B136" s="4">
        <v>-13667.83</v>
      </c>
      <c r="C136" s="4">
        <v>-13667.83</v>
      </c>
      <c r="D136" s="4">
        <v>-13667.83</v>
      </c>
      <c r="E136" s="4">
        <v>-13667.83</v>
      </c>
      <c r="F136" s="4">
        <v>-13667.83</v>
      </c>
      <c r="G136" s="4">
        <v>-13667.83</v>
      </c>
      <c r="H136" s="4">
        <v>-13666.58</v>
      </c>
      <c r="I136" s="4">
        <v>-13665.33</v>
      </c>
      <c r="J136" s="4">
        <v>-13665.33</v>
      </c>
      <c r="K136" s="4">
        <v>-13665.33</v>
      </c>
      <c r="L136" s="4">
        <v>-13665.33</v>
      </c>
      <c r="M136" s="4">
        <v>-13665.33</v>
      </c>
    </row>
    <row r="137" spans="1:13" x14ac:dyDescent="0.25">
      <c r="A137" s="3" t="s">
        <v>41</v>
      </c>
      <c r="B137" s="4"/>
      <c r="C137" s="4"/>
      <c r="D137" s="4"/>
      <c r="E137" s="4"/>
      <c r="F137" s="4"/>
      <c r="G137" s="4"/>
      <c r="H137" s="4">
        <v>1.25</v>
      </c>
      <c r="I137" s="4">
        <v>-5.13</v>
      </c>
      <c r="J137" s="4">
        <v>-5.13</v>
      </c>
      <c r="K137" s="4">
        <v>-5.13</v>
      </c>
      <c r="L137" s="4">
        <v>-5.13</v>
      </c>
      <c r="M137" s="4">
        <v>-5.13</v>
      </c>
    </row>
    <row r="138" spans="1:13" x14ac:dyDescent="0.25">
      <c r="A138" s="3" t="s">
        <v>52</v>
      </c>
      <c r="B138" s="4"/>
      <c r="C138" s="4"/>
      <c r="D138" s="4"/>
      <c r="E138" s="4"/>
      <c r="F138" s="4"/>
      <c r="G138" s="4"/>
      <c r="H138" s="4">
        <v>-0.26</v>
      </c>
      <c r="I138" s="4">
        <v>-3.04</v>
      </c>
      <c r="J138" s="4">
        <v>-3.04</v>
      </c>
      <c r="K138" s="4">
        <v>-3.04</v>
      </c>
      <c r="L138" s="4">
        <v>-3.04</v>
      </c>
      <c r="M138" s="4">
        <v>-3.04</v>
      </c>
    </row>
    <row r="139" spans="1:13" x14ac:dyDescent="0.25">
      <c r="A139" s="3" t="s">
        <v>53</v>
      </c>
      <c r="B139" s="4"/>
      <c r="C139" s="4"/>
      <c r="D139" s="4"/>
      <c r="E139" s="4"/>
      <c r="F139" s="4"/>
      <c r="G139" s="4"/>
      <c r="H139" s="4">
        <v>-1.17</v>
      </c>
      <c r="I139" s="4">
        <v>0.08</v>
      </c>
      <c r="J139" s="4">
        <v>0.08</v>
      </c>
      <c r="K139" s="4">
        <v>0.08</v>
      </c>
      <c r="L139" s="4">
        <v>0.08</v>
      </c>
      <c r="M139" s="4">
        <v>0.08</v>
      </c>
    </row>
    <row r="140" spans="1:13" x14ac:dyDescent="0.25">
      <c r="A140" s="3" t="s">
        <v>54</v>
      </c>
      <c r="B140" s="4"/>
      <c r="C140" s="4"/>
      <c r="D140" s="4"/>
      <c r="E140" s="4"/>
      <c r="F140" s="4"/>
      <c r="G140" s="4"/>
      <c r="H140" s="4">
        <v>-1.53</v>
      </c>
      <c r="I140" s="4">
        <v>-1.53</v>
      </c>
      <c r="J140" s="4">
        <v>-1.53</v>
      </c>
      <c r="K140" s="4">
        <v>-1.53</v>
      </c>
      <c r="L140" s="4">
        <v>-1.53</v>
      </c>
      <c r="M140" s="4">
        <v>-1.53</v>
      </c>
    </row>
    <row r="141" spans="1:13" x14ac:dyDescent="0.25">
      <c r="A141" s="3" t="s">
        <v>42</v>
      </c>
      <c r="B141" s="4"/>
      <c r="C141" s="4"/>
      <c r="D141" s="4"/>
      <c r="E141" s="4"/>
      <c r="F141" s="4"/>
      <c r="G141" s="4"/>
      <c r="H141" s="4">
        <v>-1.35</v>
      </c>
      <c r="I141" s="4">
        <v>-2.88</v>
      </c>
      <c r="J141" s="4">
        <v>-2.88</v>
      </c>
      <c r="K141" s="4">
        <v>-2.88</v>
      </c>
      <c r="L141" s="4">
        <v>-2.88</v>
      </c>
      <c r="M141" s="4">
        <v>-2.88</v>
      </c>
    </row>
    <row r="142" spans="1:13" x14ac:dyDescent="0.25">
      <c r="A142" s="3" t="s">
        <v>43</v>
      </c>
      <c r="B142" s="4"/>
      <c r="C142" s="4"/>
      <c r="D142" s="4"/>
      <c r="E142" s="4"/>
      <c r="F142" s="4"/>
      <c r="G142" s="4"/>
      <c r="H142" s="4"/>
      <c r="I142" s="4">
        <v>-1.92</v>
      </c>
      <c r="J142" s="4">
        <v>-1.92</v>
      </c>
      <c r="K142" s="4">
        <v>-1.92</v>
      </c>
      <c r="L142" s="4">
        <v>-1.92</v>
      </c>
      <c r="M142" s="4">
        <v>-1.92</v>
      </c>
    </row>
    <row r="143" spans="1:13" x14ac:dyDescent="0.25">
      <c r="A143" s="3" t="s">
        <v>44</v>
      </c>
      <c r="B143" s="4"/>
      <c r="C143" s="4"/>
      <c r="D143" s="4"/>
      <c r="E143" s="4"/>
      <c r="F143" s="4"/>
      <c r="G143" s="4"/>
      <c r="H143" s="4">
        <v>-1.58</v>
      </c>
      <c r="I143" s="4">
        <v>-3.17</v>
      </c>
      <c r="J143" s="4">
        <v>-3.17</v>
      </c>
      <c r="K143" s="4">
        <v>-3.17</v>
      </c>
      <c r="L143" s="4">
        <v>-3.17</v>
      </c>
      <c r="M143" s="4">
        <v>-3.17</v>
      </c>
    </row>
    <row r="144" spans="1:13" x14ac:dyDescent="0.25">
      <c r="A144" s="3" t="s">
        <v>57</v>
      </c>
      <c r="B144" s="4"/>
      <c r="C144" s="4"/>
      <c r="D144" s="4"/>
      <c r="E144" s="4"/>
      <c r="F144" s="4"/>
      <c r="G144" s="4"/>
      <c r="H144" s="4">
        <v>-1.72</v>
      </c>
      <c r="I144" s="4">
        <v>-0.42</v>
      </c>
      <c r="J144" s="4">
        <v>-0.42</v>
      </c>
      <c r="K144" s="4">
        <v>-0.42</v>
      </c>
      <c r="L144" s="4">
        <v>-0.42</v>
      </c>
      <c r="M144" s="4">
        <v>-0.42</v>
      </c>
    </row>
    <row r="145" spans="1:13" x14ac:dyDescent="0.25">
      <c r="A145" s="3" t="s">
        <v>58</v>
      </c>
      <c r="B145" s="4">
        <v>100</v>
      </c>
      <c r="C145" s="4">
        <v>100</v>
      </c>
      <c r="D145" s="4">
        <v>100</v>
      </c>
      <c r="E145" s="4">
        <v>100</v>
      </c>
      <c r="F145" s="4">
        <v>100</v>
      </c>
      <c r="G145" s="4">
        <v>100</v>
      </c>
      <c r="H145" s="4">
        <v>98.58</v>
      </c>
      <c r="I145" s="4">
        <v>98.58</v>
      </c>
      <c r="J145" s="4">
        <v>98.58</v>
      </c>
      <c r="K145" s="4">
        <v>98.58</v>
      </c>
      <c r="L145" s="4">
        <v>98.58</v>
      </c>
      <c r="M145" s="4">
        <v>98.58</v>
      </c>
    </row>
    <row r="146" spans="1:13" x14ac:dyDescent="0.25">
      <c r="A146" s="3" t="s">
        <v>59</v>
      </c>
      <c r="B146" s="4">
        <v>2750</v>
      </c>
      <c r="C146" s="4">
        <v>2750</v>
      </c>
      <c r="D146" s="4">
        <v>2750</v>
      </c>
      <c r="E146" s="4">
        <v>2750</v>
      </c>
      <c r="F146" s="4">
        <v>2750</v>
      </c>
      <c r="G146" s="4">
        <v>2750</v>
      </c>
      <c r="H146" s="4">
        <v>2750</v>
      </c>
      <c r="I146" s="4">
        <v>2747.29</v>
      </c>
      <c r="J146" s="4">
        <v>2747.29</v>
      </c>
      <c r="K146" s="4">
        <v>2747.29</v>
      </c>
      <c r="L146" s="4">
        <v>2747.29</v>
      </c>
      <c r="M146" s="4">
        <v>2747.29</v>
      </c>
    </row>
    <row r="147" spans="1:13" x14ac:dyDescent="0.25">
      <c r="A147" s="3" t="s">
        <v>60</v>
      </c>
      <c r="B147" s="4"/>
      <c r="C147" s="4"/>
      <c r="D147" s="4"/>
      <c r="E147" s="4"/>
      <c r="F147" s="4"/>
      <c r="G147" s="4"/>
      <c r="H147" s="4"/>
      <c r="I147" s="4">
        <v>-1.6</v>
      </c>
      <c r="J147" s="4">
        <v>-1.6</v>
      </c>
      <c r="K147" s="4">
        <v>-1.6</v>
      </c>
      <c r="L147" s="4">
        <v>-1.6</v>
      </c>
      <c r="M147" s="4">
        <v>-1.6</v>
      </c>
    </row>
    <row r="148" spans="1:13" x14ac:dyDescent="0.25">
      <c r="A148" s="3" t="s">
        <v>62</v>
      </c>
      <c r="B148" s="4">
        <v>8600</v>
      </c>
      <c r="C148" s="4">
        <v>8600</v>
      </c>
      <c r="D148" s="4">
        <v>8600</v>
      </c>
      <c r="E148" s="4">
        <v>8600</v>
      </c>
      <c r="F148" s="4">
        <v>8600</v>
      </c>
      <c r="G148" s="4">
        <v>8600</v>
      </c>
      <c r="H148" s="4">
        <v>8598.8799999999992</v>
      </c>
      <c r="I148" s="4">
        <v>8596.33</v>
      </c>
      <c r="J148" s="4">
        <v>8596.33</v>
      </c>
      <c r="K148" s="4">
        <v>8596.33</v>
      </c>
      <c r="L148" s="4">
        <v>8596.33</v>
      </c>
      <c r="M148" s="4">
        <v>8596.33</v>
      </c>
    </row>
    <row r="149" spans="1:13" x14ac:dyDescent="0.25">
      <c r="A149" s="3" t="s">
        <v>63</v>
      </c>
      <c r="B149" s="4"/>
      <c r="C149" s="4"/>
      <c r="D149" s="4"/>
      <c r="E149" s="4"/>
      <c r="F149" s="4"/>
      <c r="G149" s="4"/>
      <c r="H149" s="4">
        <v>-1.41</v>
      </c>
      <c r="I149" s="4">
        <v>-5.86</v>
      </c>
      <c r="J149" s="4">
        <v>-5.86</v>
      </c>
      <c r="K149" s="4">
        <v>-5.86</v>
      </c>
      <c r="L149" s="4">
        <v>-5.86</v>
      </c>
      <c r="M149" s="4">
        <v>-5.86</v>
      </c>
    </row>
    <row r="150" spans="1:13" x14ac:dyDescent="0.25">
      <c r="A150" s="3" t="s">
        <v>117</v>
      </c>
      <c r="B150" s="4"/>
      <c r="C150" s="4"/>
      <c r="D150" s="4"/>
      <c r="E150" s="4"/>
      <c r="F150" s="4"/>
      <c r="G150" s="4"/>
      <c r="H150" s="4">
        <v>-1.42</v>
      </c>
      <c r="I150" s="4">
        <v>-5.45</v>
      </c>
      <c r="J150" s="4">
        <v>-5.45</v>
      </c>
      <c r="K150" s="4">
        <v>-5.45</v>
      </c>
      <c r="L150" s="4">
        <v>-5.45</v>
      </c>
      <c r="M150" s="4">
        <v>-5.45</v>
      </c>
    </row>
    <row r="151" spans="1:13" x14ac:dyDescent="0.25">
      <c r="A151" s="3" t="s">
        <v>118</v>
      </c>
      <c r="B151" s="4">
        <v>54409.58</v>
      </c>
      <c r="C151" s="4">
        <v>54409.58</v>
      </c>
      <c r="D151" s="4">
        <v>54409.58</v>
      </c>
      <c r="E151" s="4">
        <v>54409.58</v>
      </c>
      <c r="F151" s="4">
        <v>54409.58</v>
      </c>
      <c r="G151" s="4">
        <v>54409.58</v>
      </c>
      <c r="H151" s="4">
        <v>54396.43</v>
      </c>
      <c r="I151" s="4">
        <v>54393.35</v>
      </c>
      <c r="J151" s="4">
        <v>54393.35</v>
      </c>
      <c r="K151" s="4">
        <v>54393.35</v>
      </c>
      <c r="L151" s="4">
        <v>54393.35</v>
      </c>
      <c r="M151" s="4">
        <v>54393.35</v>
      </c>
    </row>
    <row r="152" spans="1:13" x14ac:dyDescent="0.25">
      <c r="A152" s="3" t="s">
        <v>64</v>
      </c>
      <c r="B152" s="4">
        <v>-10000</v>
      </c>
      <c r="C152" s="4">
        <v>-10000</v>
      </c>
      <c r="D152" s="4">
        <v>-10000</v>
      </c>
      <c r="E152" s="4">
        <v>-10000</v>
      </c>
      <c r="F152" s="4">
        <v>-10000</v>
      </c>
      <c r="G152" s="4">
        <v>-10000</v>
      </c>
      <c r="H152" s="4">
        <v>-10000</v>
      </c>
      <c r="I152" s="4">
        <v>-10000</v>
      </c>
      <c r="J152" s="4">
        <v>-10000</v>
      </c>
      <c r="K152" s="4">
        <v>-10000</v>
      </c>
      <c r="L152" s="4">
        <v>-10000</v>
      </c>
      <c r="M152" s="4">
        <v>-10000</v>
      </c>
    </row>
    <row r="153" spans="1:13" x14ac:dyDescent="0.25">
      <c r="A153" s="2" t="s">
        <v>136</v>
      </c>
      <c r="B153" s="4">
        <v>111462771.15000001</v>
      </c>
      <c r="C153" s="4">
        <v>111462771.15000001</v>
      </c>
      <c r="D153" s="4">
        <v>111462982.31999999</v>
      </c>
      <c r="E153" s="4">
        <v>111462982.31999999</v>
      </c>
      <c r="F153" s="4">
        <v>111488402.31999999</v>
      </c>
      <c r="G153" s="4">
        <v>111488418.12</v>
      </c>
      <c r="H153" s="4">
        <v>111487394.01000001</v>
      </c>
      <c r="I153" s="4">
        <v>111487353.02000001</v>
      </c>
      <c r="J153" s="4">
        <v>111487353.02000001</v>
      </c>
      <c r="K153" s="4">
        <v>111487353.02000001</v>
      </c>
      <c r="L153" s="4">
        <v>111487353.02000001</v>
      </c>
      <c r="M153" s="4">
        <v>111487353.02000001</v>
      </c>
    </row>
    <row r="154" spans="1:13" x14ac:dyDescent="0.25">
      <c r="A154" s="2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</row>
    <row r="155" spans="1:13" x14ac:dyDescent="0.25">
      <c r="A155" s="2" t="s">
        <v>129</v>
      </c>
      <c r="B155" s="4">
        <v>111462779.88</v>
      </c>
      <c r="C155" s="4">
        <v>111462771.15000001</v>
      </c>
      <c r="D155" s="4">
        <v>111462771.15000001</v>
      </c>
      <c r="E155" s="4">
        <v>111462982.31999999</v>
      </c>
      <c r="F155" s="4">
        <v>111462982.31999999</v>
      </c>
      <c r="G155" s="4">
        <v>111488402.31999999</v>
      </c>
      <c r="H155" s="4">
        <v>111488418.12</v>
      </c>
      <c r="I155" s="4">
        <v>111487394.01000001</v>
      </c>
      <c r="J155" s="4">
        <v>111487353.02000001</v>
      </c>
      <c r="K155" s="4">
        <v>111487353.02000001</v>
      </c>
      <c r="L155" s="4">
        <v>111487353.02000001</v>
      </c>
      <c r="M155" s="4">
        <v>111487353.02000001</v>
      </c>
    </row>
    <row r="156" spans="1:13" x14ac:dyDescent="0.25">
      <c r="A156" s="2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</row>
    <row r="157" spans="1:13" x14ac:dyDescent="0.25">
      <c r="A157" s="2" t="s">
        <v>126</v>
      </c>
      <c r="B157" s="4">
        <v>-8.7300000041723251</v>
      </c>
      <c r="C157" s="4"/>
      <c r="D157" s="4">
        <v>211.17000000178814</v>
      </c>
      <c r="E157" s="4">
        <v>1.4901161193847656E-8</v>
      </c>
      <c r="F157" s="4">
        <v>25419.999999985099</v>
      </c>
      <c r="G157" s="4">
        <v>15.800000011920929</v>
      </c>
      <c r="H157" s="4">
        <v>-1024.109999999404</v>
      </c>
      <c r="I157" s="4">
        <v>-40.989999994635582</v>
      </c>
      <c r="J157" s="4"/>
      <c r="K157" s="4"/>
      <c r="L157" s="4"/>
      <c r="M157" s="4"/>
    </row>
    <row r="158" spans="1:13" x14ac:dyDescent="0.25">
      <c r="A158" s="2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</row>
    <row r="159" spans="1:13" x14ac:dyDescent="0.25">
      <c r="A159" s="2" t="s">
        <v>125</v>
      </c>
      <c r="B159" s="4">
        <v>111462771.14999999</v>
      </c>
      <c r="C159" s="4">
        <v>111462771.15000001</v>
      </c>
      <c r="D159" s="4">
        <v>111462982.32000001</v>
      </c>
      <c r="E159" s="4">
        <v>111462982.32000001</v>
      </c>
      <c r="F159" s="4">
        <v>111488402.31999998</v>
      </c>
      <c r="G159" s="4">
        <v>111488418.12</v>
      </c>
      <c r="H159" s="4">
        <v>111487394.01000001</v>
      </c>
      <c r="I159" s="4">
        <v>111487353.02000001</v>
      </c>
      <c r="J159" s="4">
        <v>111487353.02000001</v>
      </c>
      <c r="K159" s="4">
        <v>111487353.02000001</v>
      </c>
      <c r="L159" s="4">
        <v>111487353.02000001</v>
      </c>
      <c r="M159" s="4">
        <v>111487353.02000001</v>
      </c>
    </row>
    <row r="160" spans="1:13" x14ac:dyDescent="0.25">
      <c r="A160" s="2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</row>
    <row r="161" spans="1:13" x14ac:dyDescent="0.25">
      <c r="A161" s="2" t="s">
        <v>131</v>
      </c>
      <c r="B161" s="4">
        <v>-1.4901161193847656E-8</v>
      </c>
      <c r="C161" s="4"/>
      <c r="D161" s="4">
        <v>1.4901161193847656E-8</v>
      </c>
      <c r="E161" s="4">
        <v>1.4901161193847656E-8</v>
      </c>
      <c r="F161" s="4">
        <v>-1.4901161193847656E-8</v>
      </c>
      <c r="G161" s="4"/>
      <c r="H161" s="4"/>
      <c r="I161" s="4"/>
      <c r="J161" s="4"/>
      <c r="K161" s="4"/>
      <c r="L161" s="4"/>
      <c r="M161" s="4"/>
    </row>
    <row r="162" spans="1:13" x14ac:dyDescent="0.25">
      <c r="A162" s="2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_rels/item1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8.xml"/></Relationships>
</file>

<file path=customXml/_rels/item1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9.xml"/></Relationships>
</file>

<file path=customXml/_rels/item2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0.xml"/></Relationships>
</file>

<file path=customXml/_rels/item2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1.xml"/></Relationships>
</file>

<file path=customXml/_rels/item2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2.xml"/></Relationships>
</file>

<file path=customXml/_rels/item2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3.xml"/></Relationships>
</file>

<file path=customXml/_rels/item2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4.xml"/></Relationships>
</file>

<file path=customXml/_rels/item2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5.xml"/></Relationships>
</file>

<file path=customXml/_rels/item2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6.xml"/></Relationships>
</file>

<file path=customXml/_rels/item2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7.xml"/></Relationships>
</file>

<file path=customXml/_rels/item2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8.xml"/></Relationships>
</file>

<file path=customXml/_rels/item2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9.xml"/></Relationships>
</file>

<file path=customXml/_rels/item3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0.xml"/></Relationships>
</file>

<file path=customXml/_rels/item3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1.xml"/></Relationships>
</file>

<file path=customXml/_rels/item3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2.xml"/></Relationships>
</file>

<file path=customXml/_rels/item3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3.xml"/></Relationships>
</file>

<file path=customXml/_rels/item3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4.xml"/></Relationships>
</file>

<file path=customXml/_rels/item3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5.xml"/></Relationships>
</file>

<file path=customXml/_rels/item3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6.xml"/></Relationships>
</file>

<file path=customXml/_rels/item3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7.xml"/></Relationships>
</file>

<file path=customXml/_rels/item3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8.xml"/></Relationships>
</file>

<file path=customXml/_rels/item3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9.xml"/></Relationships>
</file>

<file path=customXml/_rels/item4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0.xml"/></Relationships>
</file>

<file path=customXml/_rels/item4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1.xml"/></Relationships>
</file>

<file path=customXml/_rels/item4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2.xml"/></Relationships>
</file>

<file path=customXml/_rels/item4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3.xml"/></Relationships>
</file>

<file path=customXml/item1.xml>�� 
</file>

<file path=customXml/item2.xml>�� 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�� 
</file>

<file path=customXml/item5.xml>�� 
</file>

<file path=customXml/item6.xml>�� 
</file>

<file path=customXml/item7.xml>�� 
</file>

<file path=customXml/item8.xml>�� 
</file>

<file path=customXml/item9.xml>�� 
</file>

<file path=customXml/item10.xml>�� 
</file>

<file path=customXml/item1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269022D8EE4D8408B5BBE554747E1A1" ma:contentTypeVersion="15" ma:contentTypeDescription="Create a new document." ma:contentTypeScope="" ma:versionID="7c42fb96458df4a411fe4a8ee71d3883">
  <xsd:schema xmlns:xsd="http://www.w3.org/2001/XMLSchema" xmlns:xs="http://www.w3.org/2001/XMLSchema" xmlns:p="http://schemas.microsoft.com/office/2006/metadata/properties" xmlns:ns2="4f8fef3b-d4f2-4dfa-adcc-049ca3ac0c84" xmlns:ns3="779ee2ec-2eeb-459e-a2bd-410d00a34253" targetNamespace="http://schemas.microsoft.com/office/2006/metadata/properties" ma:root="true" ma:fieldsID="cfe4df0803a40269b22a56949e4f85ec" ns2:_="" ns3:_="">
    <xsd:import namespace="4f8fef3b-d4f2-4dfa-adcc-049ca3ac0c84"/>
    <xsd:import namespace="779ee2ec-2eeb-459e-a2bd-410d00a3425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Note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8fef3b-d4f2-4dfa-adcc-049ca3ac0c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b689bb-7cbf-48f9-ae90-9d09a9d73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8" nillable="true" ma:displayName="Notes" ma:description="Start Date and End Date with months accross and accounts down." ma:format="Dropdown" ma:internalName="Notes">
      <xsd:simpleType>
        <xsd:restriction base="dms:Text">
          <xsd:maxLength value="255"/>
        </xsd:restriction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9ee2ec-2eeb-459e-a2bd-410d00a3425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e1eef348-4676-4833-891a-2720b57f7fbd}" ma:internalName="TaxCatchAll" ma:showField="CatchAllData" ma:web="779ee2ec-2eeb-459e-a2bd-410d00a342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12.xml>�� 
</file>

<file path=customXml/item13.xml>�� 
</file>

<file path=customXml/item14.xml>�� 
</file>

<file path=customXml/item15.xml>�� 
</file>

<file path=customXml/item16.xml>�� 
</file>

<file path=customXml/item17.xml>�� 
</file>

<file path=customXml/item18.xml>�� 
</file>

<file path=customXml/item19.xml>�� 
</file>

<file path=customXml/item20.xml>�� 
</file>

<file path=customXml/item21.xml>�� 
</file>

<file path=customXml/item22.xml>�� 
</file>

<file path=customXml/item23.xml>�� 
</file>

<file path=customXml/item24.xml>�� 
</file>

<file path=customXml/item25.xml>�� 
</file>

<file path=customXml/item26.xml>�� 
</file>

<file path=customXml/item27.xml>�� 
</file>

<file path=customXml/item28.xml>�� 
</file>

<file path=customXml/item29.xml>�� 
</file>

<file path=customXml/item30.xml>�� 
</file>

<file path=customXml/item3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4f8fef3b-d4f2-4dfa-adcc-049ca3ac0c84" xsi:nil="true"/>
    <TaxCatchAll xmlns="779ee2ec-2eeb-459e-a2bd-410d00a34253" xsi:nil="true"/>
    <lcf76f155ced4ddcb4097134ff3c332f xmlns="4f8fef3b-d4f2-4dfa-adcc-049ca3ac0c84">
      <Terms xmlns="http://schemas.microsoft.com/office/infopath/2007/PartnerControls"/>
    </lcf76f155ced4ddcb4097134ff3c332f>
  </documentManagement>
</p:properties>
</file>

<file path=customXml/item32.xml>�� 
</file>

<file path=customXml/item33.xml>�� 
</file>

<file path=customXml/item34.xml>�� 
</file>

<file path=customXml/item35.xml>�� 
</file>

<file path=customXml/item36.xml>�� 
</file>

<file path=customXml/item37.xml>�� 
</file>

<file path=customXml/item38.xml>�� 
</file>

<file path=customXml/item39.xml>�� 
</file>

<file path=customXml/item40.xml>�� 
</file>

<file path=customXml/item41.xml>�� 
</file>

<file path=customXml/item42.xml>�� 
</file>

<file path=customXml/item43.xml>�� 
</file>

<file path=customXml/itemProps1.xml><?xml version="1.0" encoding="utf-8"?>
<ds:datastoreItem xmlns:ds="http://schemas.openxmlformats.org/officeDocument/2006/customXml" ds:itemID="{D785CB77-255B-4111-B980-371D60FB8189}">
  <ds:schemaRefs/>
</ds:datastoreItem>
</file>

<file path=customXml/itemProps2.xml><?xml version="1.0" encoding="utf-8"?>
<ds:datastoreItem xmlns:ds="http://schemas.openxmlformats.org/officeDocument/2006/customXml" ds:itemID="{3C4CF237-913B-4CB3-B591-85E4E43FF20E}">
  <ds:schemaRefs/>
</ds:datastoreItem>
</file>

<file path=customXml/itemProps3.xml><?xml version="1.0" encoding="utf-8"?>
<ds:datastoreItem xmlns:ds="http://schemas.openxmlformats.org/officeDocument/2006/customXml" ds:itemID="{EA978DF6-5C05-4B7C-BA0D-94BB68380C16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2922384-A09A-4322-B728-6F86C3AE4F02}">
  <ds:schemaRefs/>
</ds:datastoreItem>
</file>

<file path=customXml/itemProps5.xml><?xml version="1.0" encoding="utf-8"?>
<ds:datastoreItem xmlns:ds="http://schemas.openxmlformats.org/officeDocument/2006/customXml" ds:itemID="{A0652DBF-8434-4B53-ADED-EC699050B705}">
  <ds:schemaRefs/>
</ds:datastoreItem>
</file>

<file path=customXml/itemProps6.xml><?xml version="1.0" encoding="utf-8"?>
<ds:datastoreItem xmlns:ds="http://schemas.openxmlformats.org/officeDocument/2006/customXml" ds:itemID="{A5863859-5CAF-455D-B7B1-3F9CBCD7E370}">
  <ds:schemaRefs/>
</ds:datastoreItem>
</file>

<file path=customXml/itemProps7.xml><?xml version="1.0" encoding="utf-8"?>
<ds:datastoreItem xmlns:ds="http://schemas.openxmlformats.org/officeDocument/2006/customXml" ds:itemID="{1B30C65B-B776-4993-880C-BD1626A43EEA}">
  <ds:schemaRefs/>
</ds:datastoreItem>
</file>

<file path=customXml/itemProps8.xml><?xml version="1.0" encoding="utf-8"?>
<ds:datastoreItem xmlns:ds="http://schemas.openxmlformats.org/officeDocument/2006/customXml" ds:itemID="{46EB18D3-E0B9-472C-A762-25D5B95AA098}">
  <ds:schemaRefs/>
</ds:datastoreItem>
</file>

<file path=customXml/itemProps9.xml><?xml version="1.0" encoding="utf-8"?>
<ds:datastoreItem xmlns:ds="http://schemas.openxmlformats.org/officeDocument/2006/customXml" ds:itemID="{6D2357A6-B4E4-4111-9309-B3BEF53C37E0}">
  <ds:schemaRefs/>
</ds:datastoreItem>
</file>

<file path=customXml/itemProps10.xml><?xml version="1.0" encoding="utf-8"?>
<ds:datastoreItem xmlns:ds="http://schemas.openxmlformats.org/officeDocument/2006/customXml" ds:itemID="{F91038E3-51CD-4D41-800B-8ECA43478C17}">
  <ds:schemaRefs/>
</ds:datastoreItem>
</file>

<file path=customXml/itemProps11.xml><?xml version="1.0" encoding="utf-8"?>
<ds:datastoreItem xmlns:ds="http://schemas.openxmlformats.org/officeDocument/2006/customXml" ds:itemID="{A811173C-3A5A-43C0-8E1A-56A601D156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f8fef3b-d4f2-4dfa-adcc-049ca3ac0c84"/>
    <ds:schemaRef ds:uri="779ee2ec-2eeb-459e-a2bd-410d00a342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12.xml><?xml version="1.0" encoding="utf-8"?>
<ds:datastoreItem xmlns:ds="http://schemas.openxmlformats.org/officeDocument/2006/customXml" ds:itemID="{5019D9A8-454E-4119-8B71-DFB9E73DCB0D}">
  <ds:schemaRefs/>
</ds:datastoreItem>
</file>

<file path=customXml/itemProps13.xml><?xml version="1.0" encoding="utf-8"?>
<ds:datastoreItem xmlns:ds="http://schemas.openxmlformats.org/officeDocument/2006/customXml" ds:itemID="{90F61C34-6071-42CE-B7E7-F6F5E7A1E11B}">
  <ds:schemaRefs/>
</ds:datastoreItem>
</file>

<file path=customXml/itemProps14.xml><?xml version="1.0" encoding="utf-8"?>
<ds:datastoreItem xmlns:ds="http://schemas.openxmlformats.org/officeDocument/2006/customXml" ds:itemID="{5D4AACB9-130A-4424-BECE-3FFFFCA60CA6}">
  <ds:schemaRefs/>
</ds:datastoreItem>
</file>

<file path=customXml/itemProps15.xml><?xml version="1.0" encoding="utf-8"?>
<ds:datastoreItem xmlns:ds="http://schemas.openxmlformats.org/officeDocument/2006/customXml" ds:itemID="{9AEBB14F-5412-410E-A488-F2CF0520B182}">
  <ds:schemaRefs/>
</ds:datastoreItem>
</file>

<file path=customXml/itemProps16.xml><?xml version="1.0" encoding="utf-8"?>
<ds:datastoreItem xmlns:ds="http://schemas.openxmlformats.org/officeDocument/2006/customXml" ds:itemID="{D64ACF72-2675-4D5A-B353-A40614BCD1F1}">
  <ds:schemaRefs/>
</ds:datastoreItem>
</file>

<file path=customXml/itemProps17.xml><?xml version="1.0" encoding="utf-8"?>
<ds:datastoreItem xmlns:ds="http://schemas.openxmlformats.org/officeDocument/2006/customXml" ds:itemID="{9867BA17-5CAA-4BE6-8027-8A49A1B034C9}">
  <ds:schemaRefs/>
</ds:datastoreItem>
</file>

<file path=customXml/itemProps18.xml><?xml version="1.0" encoding="utf-8"?>
<ds:datastoreItem xmlns:ds="http://schemas.openxmlformats.org/officeDocument/2006/customXml" ds:itemID="{20AEF1F6-7E34-4ED6-B415-A1B7B2EBD624}">
  <ds:schemaRefs/>
</ds:datastoreItem>
</file>

<file path=customXml/itemProps19.xml><?xml version="1.0" encoding="utf-8"?>
<ds:datastoreItem xmlns:ds="http://schemas.openxmlformats.org/officeDocument/2006/customXml" ds:itemID="{13F724A0-0B7B-4EC8-B004-C174F25E5523}">
  <ds:schemaRefs/>
</ds:datastoreItem>
</file>

<file path=customXml/itemProps20.xml><?xml version="1.0" encoding="utf-8"?>
<ds:datastoreItem xmlns:ds="http://schemas.openxmlformats.org/officeDocument/2006/customXml" ds:itemID="{A7A025B5-AA4E-40B7-9BC3-6ECEDC5DD38D}">
  <ds:schemaRefs/>
</ds:datastoreItem>
</file>

<file path=customXml/itemProps21.xml><?xml version="1.0" encoding="utf-8"?>
<ds:datastoreItem xmlns:ds="http://schemas.openxmlformats.org/officeDocument/2006/customXml" ds:itemID="{BC17D0DF-FD9C-4F24-9FA9-5F5D1880A810}">
  <ds:schemaRefs/>
</ds:datastoreItem>
</file>

<file path=customXml/itemProps22.xml><?xml version="1.0" encoding="utf-8"?>
<ds:datastoreItem xmlns:ds="http://schemas.openxmlformats.org/officeDocument/2006/customXml" ds:itemID="{28197E9C-7E5C-42EB-ACDB-B15461B09422}">
  <ds:schemaRefs/>
</ds:datastoreItem>
</file>

<file path=customXml/itemProps23.xml><?xml version="1.0" encoding="utf-8"?>
<ds:datastoreItem xmlns:ds="http://schemas.openxmlformats.org/officeDocument/2006/customXml" ds:itemID="{171886E5-28ED-4E9D-8814-9D5FD2AB3E07}">
  <ds:schemaRefs/>
</ds:datastoreItem>
</file>

<file path=customXml/itemProps24.xml><?xml version="1.0" encoding="utf-8"?>
<ds:datastoreItem xmlns:ds="http://schemas.openxmlformats.org/officeDocument/2006/customXml" ds:itemID="{CF5F6F6B-771A-41F2-84B4-19ED2073280F}">
  <ds:schemaRefs/>
</ds:datastoreItem>
</file>

<file path=customXml/itemProps25.xml><?xml version="1.0" encoding="utf-8"?>
<ds:datastoreItem xmlns:ds="http://schemas.openxmlformats.org/officeDocument/2006/customXml" ds:itemID="{AF8E747B-4286-49B5-9581-EDAA18D79DCF}">
  <ds:schemaRefs/>
</ds:datastoreItem>
</file>

<file path=customXml/itemProps26.xml><?xml version="1.0" encoding="utf-8"?>
<ds:datastoreItem xmlns:ds="http://schemas.openxmlformats.org/officeDocument/2006/customXml" ds:itemID="{A8D83A8B-95B9-4FAA-B380-AF018FDDFA24}">
  <ds:schemaRefs/>
</ds:datastoreItem>
</file>

<file path=customXml/itemProps27.xml><?xml version="1.0" encoding="utf-8"?>
<ds:datastoreItem xmlns:ds="http://schemas.openxmlformats.org/officeDocument/2006/customXml" ds:itemID="{C4180652-5E9B-458F-828D-BB8F8DED7043}">
  <ds:schemaRefs/>
</ds:datastoreItem>
</file>

<file path=customXml/itemProps28.xml><?xml version="1.0" encoding="utf-8"?>
<ds:datastoreItem xmlns:ds="http://schemas.openxmlformats.org/officeDocument/2006/customXml" ds:itemID="{5DDCF928-91E9-4ED8-81AB-671F2739F151}">
  <ds:schemaRefs/>
</ds:datastoreItem>
</file>

<file path=customXml/itemProps29.xml><?xml version="1.0" encoding="utf-8"?>
<ds:datastoreItem xmlns:ds="http://schemas.openxmlformats.org/officeDocument/2006/customXml" ds:itemID="{A4430231-767B-4C68-923D-6F781954921F}">
  <ds:schemaRefs/>
</ds:datastoreItem>
</file>

<file path=customXml/itemProps30.xml><?xml version="1.0" encoding="utf-8"?>
<ds:datastoreItem xmlns:ds="http://schemas.openxmlformats.org/officeDocument/2006/customXml" ds:itemID="{BB186F76-5490-43D5-B741-CDC97701123C}">
  <ds:schemaRefs/>
</ds:datastoreItem>
</file>

<file path=customXml/itemProps31.xml><?xml version="1.0" encoding="utf-8"?>
<ds:datastoreItem xmlns:ds="http://schemas.openxmlformats.org/officeDocument/2006/customXml" ds:itemID="{A9EA3F9B-D18D-460F-B7A6-7D51FE17965D}">
  <ds:schemaRefs>
    <ds:schemaRef ds:uri="http://schemas.microsoft.com/office/2006/metadata/properties"/>
    <ds:schemaRef ds:uri="http://schemas.microsoft.com/office/infopath/2007/PartnerControls"/>
    <ds:schemaRef ds:uri="4f8fef3b-d4f2-4dfa-adcc-049ca3ac0c84"/>
    <ds:schemaRef ds:uri="779ee2ec-2eeb-459e-a2bd-410d00a34253"/>
  </ds:schemaRefs>
</ds:datastoreItem>
</file>

<file path=customXml/itemProps32.xml><?xml version="1.0" encoding="utf-8"?>
<ds:datastoreItem xmlns:ds="http://schemas.openxmlformats.org/officeDocument/2006/customXml" ds:itemID="{BB1D05C7-A619-4EB5-A291-DC9E4AD3DE4F}">
  <ds:schemaRefs/>
</ds:datastoreItem>
</file>

<file path=customXml/itemProps33.xml><?xml version="1.0" encoding="utf-8"?>
<ds:datastoreItem xmlns:ds="http://schemas.openxmlformats.org/officeDocument/2006/customXml" ds:itemID="{7693C205-09CF-41A9-9A04-402007B81C91}">
  <ds:schemaRefs/>
</ds:datastoreItem>
</file>

<file path=customXml/itemProps34.xml><?xml version="1.0" encoding="utf-8"?>
<ds:datastoreItem xmlns:ds="http://schemas.openxmlformats.org/officeDocument/2006/customXml" ds:itemID="{A0D8E04A-3D48-4991-851D-A899F2C03074}">
  <ds:schemaRefs/>
</ds:datastoreItem>
</file>

<file path=customXml/itemProps35.xml><?xml version="1.0" encoding="utf-8"?>
<ds:datastoreItem xmlns:ds="http://schemas.openxmlformats.org/officeDocument/2006/customXml" ds:itemID="{4DADEB36-6536-4065-8B4D-EC6620FDD64D}">
  <ds:schemaRefs/>
</ds:datastoreItem>
</file>

<file path=customXml/itemProps36.xml><?xml version="1.0" encoding="utf-8"?>
<ds:datastoreItem xmlns:ds="http://schemas.openxmlformats.org/officeDocument/2006/customXml" ds:itemID="{CC52BAC7-71C7-4920-99CE-FB6C25DF29AB}">
  <ds:schemaRefs/>
</ds:datastoreItem>
</file>

<file path=customXml/itemProps37.xml><?xml version="1.0" encoding="utf-8"?>
<ds:datastoreItem xmlns:ds="http://schemas.openxmlformats.org/officeDocument/2006/customXml" ds:itemID="{C599AF70-50BC-4356-ACE7-D9C24C0DF188}">
  <ds:schemaRefs>
    <ds:schemaRef ds:uri="http://schemas.microsoft.com/DataMashup"/>
  </ds:schemaRefs>
</ds:datastoreItem>
</file>

<file path=customXml/itemProps38.xml><?xml version="1.0" encoding="utf-8"?>
<ds:datastoreItem xmlns:ds="http://schemas.openxmlformats.org/officeDocument/2006/customXml" ds:itemID="{49F571A6-438E-4553-8788-0860DD5FD2EA}">
  <ds:schemaRefs/>
</ds:datastoreItem>
</file>

<file path=customXml/itemProps39.xml><?xml version="1.0" encoding="utf-8"?>
<ds:datastoreItem xmlns:ds="http://schemas.openxmlformats.org/officeDocument/2006/customXml" ds:itemID="{3EC6BB5A-DB10-47FB-B04A-2B14666ABA03}">
  <ds:schemaRefs/>
</ds:datastoreItem>
</file>

<file path=customXml/itemProps40.xml><?xml version="1.0" encoding="utf-8"?>
<ds:datastoreItem xmlns:ds="http://schemas.openxmlformats.org/officeDocument/2006/customXml" ds:itemID="{2D78B1A1-6812-4828-ADB8-183AD05228C7}">
  <ds:schemaRefs/>
</ds:datastoreItem>
</file>

<file path=customXml/itemProps41.xml><?xml version="1.0" encoding="utf-8"?>
<ds:datastoreItem xmlns:ds="http://schemas.openxmlformats.org/officeDocument/2006/customXml" ds:itemID="{C4CF6343-DEFD-4082-8C8C-280B8AB7EF9E}">
  <ds:schemaRefs/>
</ds:datastoreItem>
</file>

<file path=customXml/itemProps42.xml><?xml version="1.0" encoding="utf-8"?>
<ds:datastoreItem xmlns:ds="http://schemas.openxmlformats.org/officeDocument/2006/customXml" ds:itemID="{693FDE9E-A52B-416C-A560-44EC11C1FC72}">
  <ds:schemaRefs/>
</ds:datastoreItem>
</file>

<file path=customXml/itemProps43.xml><?xml version="1.0" encoding="utf-8"?>
<ds:datastoreItem xmlns:ds="http://schemas.openxmlformats.org/officeDocument/2006/customXml" ds:itemID="{68EF11C8-69FB-403D-86BC-610DE3249B1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Inputs</vt:lpstr>
      <vt:lpstr>_Inputs</vt:lpstr>
      <vt:lpstr>Monthly Cash Flow Statement</vt:lpstr>
    </vt:vector>
  </TitlesOfParts>
  <Company>Accounting Addons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Emmerich</dc:creator>
  <cp:lastModifiedBy>Nicolas Emmerich</cp:lastModifiedBy>
  <dcterms:created xsi:type="dcterms:W3CDTF">2023-09-18T01:20:47Z</dcterms:created>
  <dcterms:modified xsi:type="dcterms:W3CDTF">2025-03-20T05:58:39Z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0x0101006269022D8EE4D8408B5BBE554747E1A1</vt:lpwstr>
  </property>
  <property fmtid="{D5CDD505-2E9C-101B-9397-08002B2CF9AE}" pid="3" name="MediaServiceImageTags">
    <vt:lpwstr/>
  </property>
</Properties>
</file>